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8D403537-201F-0A4A-BD23-126AC0614907}" xr6:coauthVersionLast="36" xr6:coauthVersionMax="36" xr10:uidLastSave="{00000000-0000-0000-0000-000000000000}"/>
  <bookViews>
    <workbookView xWindow="0" yWindow="460" windowWidth="28800" windowHeight="16680" xr2:uid="{00000000-000D-0000-FFFF-FFFF00000000}"/>
  </bookViews>
  <sheets>
    <sheet name="1. Quartal" sheetId="5" r:id="rId1"/>
    <sheet name="2. Quartal" sheetId="2" r:id="rId2"/>
    <sheet name="3. Quartal" sheetId="3" r:id="rId3"/>
    <sheet name="4. Quartal" sheetId="4" r:id="rId4"/>
  </sheets>
  <definedNames>
    <definedName name="JZ" localSheetId="0">'1. Quartal'!$A$1</definedName>
    <definedName name="JZ" localSheetId="1">'2. Quartal'!$A$1</definedName>
    <definedName name="JZ" localSheetId="2">'3. Quartal'!$A$1</definedName>
    <definedName name="JZ" localSheetId="3">'4. Quartal'!$A$1</definedName>
    <definedName name="J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D4" i="5" l="1"/>
  <c r="A5" i="5"/>
  <c r="B5" i="5" s="1"/>
  <c r="B4" i="5"/>
  <c r="B3" i="5"/>
  <c r="D3" i="5"/>
  <c r="A2" i="5"/>
  <c r="A6" i="5" l="1"/>
  <c r="D5" i="5"/>
  <c r="A7" i="5"/>
  <c r="B6" i="5"/>
  <c r="D6" i="5"/>
  <c r="M1" i="5" l="1"/>
  <c r="D7" i="5"/>
  <c r="B7" i="5"/>
  <c r="A8" i="5"/>
  <c r="D8" i="5" l="1"/>
  <c r="A9" i="5"/>
  <c r="B8" i="5"/>
  <c r="D9" i="5" l="1"/>
  <c r="A10" i="5"/>
  <c r="B9" i="5"/>
  <c r="A11" i="5" l="1"/>
  <c r="B10" i="5"/>
  <c r="D10" i="5"/>
  <c r="A12" i="5" l="1"/>
  <c r="B11" i="5"/>
  <c r="D11" i="5"/>
  <c r="D12" i="5" l="1"/>
  <c r="B12" i="5"/>
  <c r="A13" i="5"/>
  <c r="D13" i="5" l="1"/>
  <c r="A14" i="5"/>
  <c r="B13" i="5"/>
  <c r="A15" i="5" l="1"/>
  <c r="B14" i="5"/>
  <c r="D14" i="5"/>
  <c r="A16" i="5" l="1"/>
  <c r="D15" i="5"/>
  <c r="B15" i="5"/>
  <c r="D16" i="5" l="1"/>
  <c r="A17" i="5"/>
  <c r="B16" i="5"/>
  <c r="D17" i="5" l="1"/>
  <c r="A18" i="5"/>
  <c r="B17" i="5"/>
  <c r="A19" i="5" l="1"/>
  <c r="B18" i="5"/>
  <c r="D18" i="5"/>
  <c r="A20" i="5" l="1"/>
  <c r="B19" i="5"/>
  <c r="D19" i="5"/>
  <c r="D20" i="5" l="1"/>
  <c r="A21" i="5"/>
  <c r="B20" i="5"/>
  <c r="D21" i="5" l="1"/>
  <c r="A22" i="5"/>
  <c r="B21" i="5"/>
  <c r="A23" i="5" l="1"/>
  <c r="B22" i="5"/>
  <c r="D22" i="5"/>
  <c r="A24" i="5" l="1"/>
  <c r="D23" i="5"/>
  <c r="B23" i="5"/>
  <c r="D24" i="5" l="1"/>
  <c r="B24" i="5"/>
  <c r="A25" i="5"/>
  <c r="D25" i="5" l="1"/>
  <c r="A26" i="5"/>
  <c r="B25" i="5"/>
  <c r="A27" i="5" l="1"/>
  <c r="B26" i="5"/>
  <c r="D26" i="5"/>
  <c r="D27" i="5" l="1"/>
  <c r="A28" i="5"/>
  <c r="B27" i="5"/>
  <c r="D28" i="5" l="1"/>
  <c r="A29" i="5"/>
  <c r="B28" i="5"/>
  <c r="D29" i="5" l="1"/>
  <c r="A30" i="5"/>
  <c r="B29" i="5"/>
  <c r="A31" i="5" l="1"/>
  <c r="B30" i="5"/>
  <c r="D30" i="5"/>
  <c r="D31" i="5" l="1"/>
  <c r="B31" i="5"/>
  <c r="A32" i="5"/>
  <c r="A33" i="5" s="1"/>
  <c r="B33" i="5" l="1"/>
  <c r="D33" i="5"/>
  <c r="F3" i="5"/>
  <c r="D32" i="5"/>
  <c r="B32" i="5"/>
  <c r="F4" i="5" l="1"/>
  <c r="G3" i="5"/>
  <c r="I3" i="5"/>
  <c r="F2" i="5"/>
  <c r="I4" i="5" l="1"/>
  <c r="F5" i="5"/>
  <c r="G4" i="5"/>
  <c r="I5" i="5" l="1"/>
  <c r="F6" i="5"/>
  <c r="G5" i="5"/>
  <c r="I6" i="5" l="1"/>
  <c r="F7" i="5"/>
  <c r="G6" i="5"/>
  <c r="F8" i="5" l="1"/>
  <c r="G7" i="5"/>
  <c r="I7" i="5"/>
  <c r="F9" i="5" l="1"/>
  <c r="G8" i="5"/>
  <c r="I8" i="5"/>
  <c r="I9" i="5" l="1"/>
  <c r="F10" i="5"/>
  <c r="G9" i="5"/>
  <c r="I10" i="5" l="1"/>
  <c r="F11" i="5"/>
  <c r="G10" i="5"/>
  <c r="F12" i="5" l="1"/>
  <c r="G11" i="5"/>
  <c r="I11" i="5"/>
  <c r="G12" i="5" l="1"/>
  <c r="I12" i="5"/>
  <c r="F13" i="5"/>
  <c r="I13" i="5" l="1"/>
  <c r="F14" i="5"/>
  <c r="G13" i="5"/>
  <c r="I14" i="5" l="1"/>
  <c r="F15" i="5"/>
  <c r="G14" i="5"/>
  <c r="F16" i="5" l="1"/>
  <c r="G15" i="5"/>
  <c r="I15" i="5"/>
  <c r="F17" i="5" l="1"/>
  <c r="G16" i="5"/>
  <c r="I16" i="5"/>
  <c r="I17" i="5" l="1"/>
  <c r="G17" i="5"/>
  <c r="F18" i="5"/>
  <c r="I18" i="5" l="1"/>
  <c r="F19" i="5"/>
  <c r="G18" i="5"/>
  <c r="F20" i="5" l="1"/>
  <c r="G19" i="5"/>
  <c r="I19" i="5"/>
  <c r="F21" i="5" l="1"/>
  <c r="I20" i="5"/>
  <c r="G20" i="5"/>
  <c r="I21" i="5" l="1"/>
  <c r="F22" i="5"/>
  <c r="G21" i="5"/>
  <c r="I22" i="5" l="1"/>
  <c r="F23" i="5"/>
  <c r="G22" i="5"/>
  <c r="F24" i="5" l="1"/>
  <c r="G23" i="5"/>
  <c r="I23" i="5"/>
  <c r="I24" i="5" l="1"/>
  <c r="G24" i="5"/>
  <c r="F25" i="5"/>
  <c r="I25" i="5" l="1"/>
  <c r="F26" i="5"/>
  <c r="G25" i="5"/>
  <c r="I26" i="5" l="1"/>
  <c r="F27" i="5"/>
  <c r="G26" i="5"/>
  <c r="F28" i="5" l="1"/>
  <c r="G27" i="5"/>
  <c r="I27" i="5"/>
  <c r="I28" i="5" l="1"/>
  <c r="F29" i="5"/>
  <c r="G28" i="5"/>
  <c r="I29" i="5" l="1"/>
  <c r="F30" i="5"/>
  <c r="K3" i="5" s="1"/>
  <c r="G29" i="5"/>
  <c r="I30" i="5" l="1"/>
  <c r="G30" i="5"/>
  <c r="I31" i="5" l="1"/>
  <c r="I32" i="5" l="1"/>
  <c r="I33" i="5" l="1"/>
  <c r="N3" i="5" l="1"/>
  <c r="K4" i="5"/>
  <c r="L3" i="5"/>
  <c r="K2" i="5"/>
  <c r="K5" i="5" l="1"/>
  <c r="L4" i="5"/>
  <c r="N4" i="5"/>
  <c r="K6" i="5" l="1"/>
  <c r="L5" i="5"/>
  <c r="N5" i="5"/>
  <c r="N6" i="5" l="1"/>
  <c r="L6" i="5"/>
  <c r="K7" i="5"/>
  <c r="N7" i="5" l="1"/>
  <c r="K8" i="5"/>
  <c r="L7" i="5"/>
  <c r="K9" i="5" l="1"/>
  <c r="L8" i="5"/>
  <c r="N8" i="5"/>
  <c r="K10" i="5" l="1"/>
  <c r="N9" i="5"/>
  <c r="L9" i="5"/>
  <c r="N10" i="5" l="1"/>
  <c r="K11" i="5"/>
  <c r="L10" i="5"/>
  <c r="N11" i="5" l="1"/>
  <c r="K12" i="5"/>
  <c r="L11" i="5"/>
  <c r="K13" i="5" l="1"/>
  <c r="L12" i="5"/>
  <c r="N12" i="5"/>
  <c r="K14" i="5" l="1"/>
  <c r="L13" i="5"/>
  <c r="N13" i="5"/>
  <c r="N14" i="5" l="1"/>
  <c r="K15" i="5"/>
  <c r="L14" i="5"/>
  <c r="N15" i="5" l="1"/>
  <c r="K16" i="5"/>
  <c r="L15" i="5"/>
  <c r="K17" i="5" l="1"/>
  <c r="L16" i="5"/>
  <c r="N16" i="5"/>
  <c r="L17" i="5" l="1"/>
  <c r="N17" i="5"/>
  <c r="K18" i="5"/>
  <c r="N18" i="5" l="1"/>
  <c r="K19" i="5"/>
  <c r="L18" i="5"/>
  <c r="N19" i="5" l="1"/>
  <c r="K20" i="5"/>
  <c r="L19" i="5"/>
  <c r="K21" i="5" l="1"/>
  <c r="L20" i="5"/>
  <c r="N20" i="5"/>
  <c r="K22" i="5" l="1"/>
  <c r="L21" i="5"/>
  <c r="N21" i="5"/>
  <c r="N22" i="5" l="1"/>
  <c r="L22" i="5"/>
  <c r="K23" i="5"/>
  <c r="N23" i="5" l="1"/>
  <c r="K24" i="5"/>
  <c r="L23" i="5"/>
  <c r="K25" i="5" l="1"/>
  <c r="L24" i="5"/>
  <c r="N24" i="5"/>
  <c r="N25" i="5" l="1"/>
  <c r="L25" i="5"/>
  <c r="K26" i="5"/>
  <c r="N26" i="5" l="1"/>
  <c r="K27" i="5"/>
  <c r="L26" i="5"/>
  <c r="N27" i="5" l="1"/>
  <c r="K28" i="5"/>
  <c r="L27" i="5"/>
  <c r="K29" i="5" l="1"/>
  <c r="L28" i="5"/>
  <c r="N28" i="5"/>
  <c r="N29" i="5" l="1"/>
  <c r="K30" i="5"/>
  <c r="L29" i="5"/>
  <c r="N30" i="5" l="1"/>
  <c r="K31" i="5"/>
  <c r="L30" i="5"/>
  <c r="N31" i="5" l="1"/>
  <c r="K32" i="5"/>
  <c r="L31" i="5"/>
  <c r="K33" i="5" l="1"/>
  <c r="A3" i="2" s="1"/>
  <c r="N32" i="5"/>
  <c r="L32" i="5"/>
  <c r="A2" i="2" l="1"/>
  <c r="B3" i="2"/>
  <c r="A4" i="2"/>
  <c r="D3" i="2"/>
  <c r="L33" i="5"/>
  <c r="N33" i="5"/>
  <c r="A5" i="2" l="1"/>
  <c r="D4" i="2"/>
  <c r="B4" i="2"/>
  <c r="A6" i="2" l="1"/>
  <c r="D5" i="2"/>
  <c r="B5" i="2"/>
  <c r="B6" i="2" l="1"/>
  <c r="A7" i="2"/>
  <c r="D6" i="2"/>
  <c r="D7" i="2" l="1"/>
  <c r="A8" i="2"/>
  <c r="B7" i="2"/>
  <c r="M1" i="2"/>
  <c r="A9" i="2" l="1"/>
  <c r="B8" i="2"/>
  <c r="D8" i="2"/>
  <c r="D9" i="2" l="1"/>
  <c r="B9" i="2"/>
  <c r="A10" i="2"/>
  <c r="A11" i="2" l="1"/>
  <c r="B10" i="2"/>
  <c r="D10" i="2"/>
  <c r="B11" i="2" l="1"/>
  <c r="D11" i="2"/>
  <c r="A12" i="2"/>
  <c r="D12" i="2" l="1"/>
  <c r="B12" i="2"/>
  <c r="A13" i="2"/>
  <c r="D13" i="2" l="1"/>
  <c r="A14" i="2"/>
  <c r="B13" i="2"/>
  <c r="B14" i="2" l="1"/>
  <c r="D14" i="2"/>
  <c r="A15" i="2"/>
  <c r="D15" i="2" l="1"/>
  <c r="B15" i="2"/>
  <c r="A16" i="2"/>
  <c r="A17" i="2" l="1"/>
  <c r="D16" i="2"/>
  <c r="B16" i="2"/>
  <c r="D17" i="2" l="1"/>
  <c r="B17" i="2"/>
  <c r="A18" i="2"/>
  <c r="A19" i="2" l="1"/>
  <c r="B18" i="2"/>
  <c r="D18" i="2"/>
  <c r="A20" i="2" l="1"/>
  <c r="D19" i="2"/>
  <c r="B19" i="2"/>
  <c r="A21" i="2" l="1"/>
  <c r="B20" i="2"/>
  <c r="D20" i="2"/>
  <c r="B21" i="2" l="1"/>
  <c r="A22" i="2"/>
  <c r="D21" i="2"/>
  <c r="A23" i="2" l="1"/>
  <c r="D22" i="2"/>
  <c r="B22" i="2"/>
  <c r="B23" i="2" l="1"/>
  <c r="A24" i="2"/>
  <c r="D23" i="2"/>
  <c r="D24" i="2" l="1"/>
  <c r="A25" i="2"/>
  <c r="B24" i="2"/>
  <c r="A26" i="2" l="1"/>
  <c r="B25" i="2"/>
  <c r="D25" i="2"/>
  <c r="A27" i="2" l="1"/>
  <c r="B26" i="2"/>
  <c r="D26" i="2"/>
  <c r="A28" i="2" l="1"/>
  <c r="B27" i="2"/>
  <c r="D27" i="2"/>
  <c r="A29" i="2" l="1"/>
  <c r="B28" i="2"/>
  <c r="D28" i="2"/>
  <c r="A30" i="2" l="1"/>
  <c r="B29" i="2"/>
  <c r="D29" i="2"/>
  <c r="D30" i="2" l="1"/>
  <c r="A31" i="2"/>
  <c r="B30" i="2"/>
  <c r="A32" i="2" l="1"/>
  <c r="D31" i="2"/>
  <c r="B31" i="2"/>
  <c r="B32" i="2" l="1"/>
  <c r="D32" i="2"/>
  <c r="F3" i="2"/>
  <c r="G3" i="2" l="1"/>
  <c r="I3" i="2"/>
  <c r="F4" i="2"/>
  <c r="F2" i="2"/>
  <c r="I4" i="2" l="1"/>
  <c r="G4" i="2"/>
  <c r="F5" i="2"/>
  <c r="G5" i="2" l="1"/>
  <c r="F6" i="2"/>
  <c r="I5" i="2"/>
  <c r="F7" i="2" l="1"/>
  <c r="G6" i="2"/>
  <c r="I6" i="2"/>
  <c r="G7" i="2" l="1"/>
  <c r="I7" i="2"/>
  <c r="F8" i="2"/>
  <c r="F9" i="2" l="1"/>
  <c r="I8" i="2"/>
  <c r="G8" i="2"/>
  <c r="G9" i="2" l="1"/>
  <c r="F10" i="2"/>
  <c r="I9" i="2"/>
  <c r="G10" i="2" l="1"/>
  <c r="F11" i="2"/>
  <c r="I10" i="2"/>
  <c r="G11" i="2" l="1"/>
  <c r="I11" i="2"/>
  <c r="F12" i="2"/>
  <c r="F13" i="2" l="1"/>
  <c r="G12" i="2"/>
  <c r="I12" i="2"/>
  <c r="G13" i="2" l="1"/>
  <c r="I13" i="2"/>
  <c r="F14" i="2"/>
  <c r="G14" i="2" l="1"/>
  <c r="F15" i="2"/>
  <c r="I14" i="2"/>
  <c r="G15" i="2" l="1"/>
  <c r="I15" i="2"/>
  <c r="F16" i="2"/>
  <c r="G16" i="2" l="1"/>
  <c r="I16" i="2"/>
  <c r="F17" i="2"/>
  <c r="I17" i="2" l="1"/>
  <c r="G17" i="2"/>
  <c r="F18" i="2"/>
  <c r="F19" i="2" l="1"/>
  <c r="G18" i="2"/>
  <c r="I18" i="2"/>
  <c r="G19" i="2" l="1"/>
  <c r="I19" i="2"/>
  <c r="F20" i="2"/>
  <c r="I20" i="2" l="1"/>
  <c r="G20" i="2"/>
  <c r="F21" i="2"/>
  <c r="I21" i="2" l="1"/>
  <c r="G21" i="2"/>
  <c r="F22" i="2"/>
  <c r="F23" i="2" l="1"/>
  <c r="G22" i="2"/>
  <c r="I22" i="2"/>
  <c r="G23" i="2" l="1"/>
  <c r="I23" i="2"/>
  <c r="F24" i="2"/>
  <c r="F25" i="2" l="1"/>
  <c r="G24" i="2"/>
  <c r="I24" i="2"/>
  <c r="F26" i="2" l="1"/>
  <c r="G25" i="2"/>
  <c r="I25" i="2"/>
  <c r="F27" i="2" l="1"/>
  <c r="G26" i="2"/>
  <c r="I26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G32" i="2" l="1"/>
  <c r="I32" i="2"/>
  <c r="F33" i="2"/>
  <c r="K3" i="2" l="1"/>
  <c r="I33" i="2"/>
  <c r="G33" i="2"/>
  <c r="K4" i="2" l="1"/>
  <c r="L3" i="2"/>
  <c r="K2" i="2"/>
  <c r="N3" i="2"/>
  <c r="L4" i="2" l="1"/>
  <c r="N4" i="2"/>
  <c r="K5" i="2"/>
  <c r="L5" i="2" l="1"/>
  <c r="N5" i="2"/>
  <c r="K6" i="2"/>
  <c r="N6" i="2" l="1"/>
  <c r="K7" i="2"/>
  <c r="L6" i="2"/>
  <c r="L7" i="2" l="1"/>
  <c r="K8" i="2"/>
  <c r="N7" i="2"/>
  <c r="N8" i="2" l="1"/>
  <c r="K9" i="2"/>
  <c r="L8" i="2"/>
  <c r="N9" i="2" l="1"/>
  <c r="L9" i="2"/>
  <c r="K10" i="2"/>
  <c r="K11" i="2" l="1"/>
  <c r="N10" i="2"/>
  <c r="L10" i="2"/>
  <c r="N11" i="2" l="1"/>
  <c r="K12" i="2"/>
  <c r="L11" i="2"/>
  <c r="K13" i="2" l="1"/>
  <c r="L12" i="2"/>
  <c r="N12" i="2"/>
  <c r="K14" i="2" l="1"/>
  <c r="N13" i="2"/>
  <c r="L13" i="2"/>
  <c r="K15" i="2" l="1"/>
  <c r="L14" i="2"/>
  <c r="N14" i="2"/>
  <c r="N15" i="2" l="1"/>
  <c r="L15" i="2"/>
  <c r="K16" i="2"/>
  <c r="K17" i="2" l="1"/>
  <c r="N16" i="2"/>
  <c r="L16" i="2"/>
  <c r="K18" i="2" l="1"/>
  <c r="L17" i="2"/>
  <c r="N17" i="2"/>
  <c r="L18" i="2" l="1"/>
  <c r="N18" i="2"/>
  <c r="K19" i="2"/>
  <c r="N19" i="2" l="1"/>
  <c r="L19" i="2"/>
  <c r="K20" i="2"/>
  <c r="K21" i="2" l="1"/>
  <c r="L20" i="2"/>
  <c r="N20" i="2"/>
  <c r="N21" i="2" l="1"/>
  <c r="L21" i="2"/>
  <c r="K22" i="2"/>
  <c r="N22" i="2" l="1"/>
  <c r="L22" i="2"/>
  <c r="K23" i="2"/>
  <c r="K24" i="2" l="1"/>
  <c r="N23" i="2"/>
  <c r="L23" i="2"/>
  <c r="K25" i="2" l="1"/>
  <c r="L24" i="2"/>
  <c r="N24" i="2"/>
  <c r="N25" i="2" l="1"/>
  <c r="K26" i="2"/>
  <c r="L25" i="2"/>
  <c r="N26" i="2" l="1"/>
  <c r="K27" i="2"/>
  <c r="L26" i="2"/>
  <c r="N27" i="2" l="1"/>
  <c r="K28" i="2"/>
  <c r="L27" i="2"/>
  <c r="K29" i="2" l="1"/>
  <c r="L28" i="2"/>
  <c r="N28" i="2"/>
  <c r="K30" i="2" l="1"/>
  <c r="L29" i="2"/>
  <c r="N29" i="2"/>
  <c r="L30" i="2" l="1"/>
  <c r="N30" i="2"/>
  <c r="K31" i="2"/>
  <c r="K32" i="2" l="1"/>
  <c r="L31" i="2"/>
  <c r="N31" i="2"/>
  <c r="L32" i="2" l="1"/>
  <c r="N32" i="2"/>
  <c r="A3" i="3"/>
  <c r="D3" i="3" l="1"/>
  <c r="B3" i="3"/>
  <c r="A2" i="3"/>
  <c r="A4" i="3"/>
  <c r="D4" i="3" l="1"/>
  <c r="B4" i="3"/>
  <c r="A5" i="3"/>
  <c r="D5" i="3" l="1"/>
  <c r="B5" i="3"/>
  <c r="A6" i="3"/>
  <c r="D6" i="3" l="1"/>
  <c r="A7" i="3"/>
  <c r="B6" i="3"/>
  <c r="A8" i="3" l="1"/>
  <c r="B7" i="3"/>
  <c r="M1" i="3"/>
  <c r="D7" i="3"/>
  <c r="A9" i="3" l="1"/>
  <c r="D8" i="3"/>
  <c r="B8" i="3"/>
  <c r="B9" i="3" l="1"/>
  <c r="D9" i="3"/>
  <c r="A10" i="3"/>
  <c r="D10" i="3" l="1"/>
  <c r="A11" i="3"/>
  <c r="B10" i="3"/>
  <c r="B11" i="3" l="1"/>
  <c r="D11" i="3"/>
  <c r="A12" i="3"/>
  <c r="B12" i="3" l="1"/>
  <c r="D12" i="3"/>
  <c r="A13" i="3"/>
  <c r="B13" i="3" l="1"/>
  <c r="D13" i="3"/>
  <c r="A14" i="3"/>
  <c r="D14" i="3" l="1"/>
  <c r="A15" i="3"/>
  <c r="B14" i="3"/>
  <c r="D15" i="3" l="1"/>
  <c r="A16" i="3"/>
  <c r="B15" i="3"/>
  <c r="D16" i="3" l="1"/>
  <c r="A17" i="3"/>
  <c r="B16" i="3"/>
  <c r="D17" i="3" l="1"/>
  <c r="A18" i="3"/>
  <c r="B17" i="3"/>
  <c r="A19" i="3" l="1"/>
  <c r="B18" i="3"/>
  <c r="D18" i="3"/>
  <c r="D19" i="3" l="1"/>
  <c r="A20" i="3"/>
  <c r="B19" i="3"/>
  <c r="D20" i="3" l="1"/>
  <c r="B20" i="3"/>
  <c r="A21" i="3"/>
  <c r="D21" i="3" l="1"/>
  <c r="A22" i="3"/>
  <c r="B21" i="3"/>
  <c r="D22" i="3" l="1"/>
  <c r="A23" i="3"/>
  <c r="B22" i="3"/>
  <c r="B23" i="3" l="1"/>
  <c r="D23" i="3"/>
  <c r="A24" i="3"/>
  <c r="B24" i="3" l="1"/>
  <c r="A25" i="3"/>
  <c r="D24" i="3"/>
  <c r="B25" i="3" l="1"/>
  <c r="D25" i="3"/>
  <c r="A26" i="3"/>
  <c r="D26" i="3" l="1"/>
  <c r="A27" i="3"/>
  <c r="B26" i="3"/>
  <c r="A28" i="3" l="1"/>
  <c r="D27" i="3"/>
  <c r="B27" i="3"/>
  <c r="A29" i="3" l="1"/>
  <c r="B28" i="3"/>
  <c r="D28" i="3"/>
  <c r="D29" i="3" l="1"/>
  <c r="A30" i="3"/>
  <c r="B29" i="3"/>
  <c r="B30" i="3" l="1"/>
  <c r="D30" i="3"/>
  <c r="A31" i="3"/>
  <c r="D31" i="3" l="1"/>
  <c r="B31" i="3"/>
  <c r="A32" i="3"/>
  <c r="B32" i="3" l="1"/>
  <c r="A33" i="3"/>
  <c r="D32" i="3"/>
  <c r="D33" i="3" l="1"/>
  <c r="B33" i="3"/>
  <c r="F3" i="3"/>
  <c r="I3" i="3" l="1"/>
  <c r="F2" i="3"/>
  <c r="F4" i="3"/>
  <c r="G3" i="3"/>
  <c r="G4" i="3" l="1"/>
  <c r="I4" i="3"/>
  <c r="F5" i="3"/>
  <c r="G5" i="3" l="1"/>
  <c r="I5" i="3"/>
  <c r="F6" i="3"/>
  <c r="I6" i="3" l="1"/>
  <c r="F7" i="3"/>
  <c r="G6" i="3"/>
  <c r="I7" i="3" l="1"/>
  <c r="F8" i="3"/>
  <c r="G7" i="3"/>
  <c r="G8" i="3" l="1"/>
  <c r="I8" i="3"/>
  <c r="F9" i="3"/>
  <c r="I9" i="3" l="1"/>
  <c r="F10" i="3"/>
  <c r="G9" i="3"/>
  <c r="G10" i="3" l="1"/>
  <c r="I10" i="3"/>
  <c r="F11" i="3"/>
  <c r="I11" i="3" l="1"/>
  <c r="F12" i="3"/>
  <c r="G11" i="3"/>
  <c r="G12" i="3" l="1"/>
  <c r="I12" i="3"/>
  <c r="F13" i="3"/>
  <c r="I13" i="3" l="1"/>
  <c r="F14" i="3"/>
  <c r="G13" i="3"/>
  <c r="G14" i="3" l="1"/>
  <c r="I14" i="3"/>
  <c r="F15" i="3"/>
  <c r="I15" i="3" l="1"/>
  <c r="F16" i="3"/>
  <c r="G15" i="3"/>
  <c r="G16" i="3" l="1"/>
  <c r="I16" i="3"/>
  <c r="F17" i="3"/>
  <c r="G17" i="3" l="1"/>
  <c r="F18" i="3"/>
  <c r="I17" i="3"/>
  <c r="G18" i="3" l="1"/>
  <c r="I18" i="3"/>
  <c r="F19" i="3"/>
  <c r="I19" i="3" l="1"/>
  <c r="F20" i="3"/>
  <c r="G19" i="3"/>
  <c r="F21" i="3" l="1"/>
  <c r="I20" i="3"/>
  <c r="G20" i="3"/>
  <c r="G21" i="3" l="1"/>
  <c r="I21" i="3"/>
  <c r="F22" i="3"/>
  <c r="G22" i="3" l="1"/>
  <c r="I22" i="3"/>
  <c r="F23" i="3"/>
  <c r="I23" i="3" l="1"/>
  <c r="F24" i="3"/>
  <c r="G23" i="3"/>
  <c r="G24" i="3" l="1"/>
  <c r="I24" i="3"/>
  <c r="F25" i="3"/>
  <c r="I25" i="3" l="1"/>
  <c r="F26" i="3"/>
  <c r="G25" i="3"/>
  <c r="G26" i="3" l="1"/>
  <c r="I26" i="3"/>
  <c r="F27" i="3"/>
  <c r="I27" i="3" l="1"/>
  <c r="F28" i="3"/>
  <c r="G27" i="3"/>
  <c r="G28" i="3" l="1"/>
  <c r="I28" i="3"/>
  <c r="F29" i="3"/>
  <c r="G29" i="3" l="1"/>
  <c r="I29" i="3"/>
  <c r="F30" i="3"/>
  <c r="F31" i="3" l="1"/>
  <c r="G30" i="3"/>
  <c r="I30" i="3"/>
  <c r="I31" i="3" l="1"/>
  <c r="F32" i="3"/>
  <c r="G31" i="3"/>
  <c r="G32" i="3" l="1"/>
  <c r="F33" i="3"/>
  <c r="I32" i="3"/>
  <c r="K3" i="3" l="1"/>
  <c r="I33" i="3"/>
  <c r="G33" i="3"/>
  <c r="K2" i="3" l="1"/>
  <c r="K4" i="3"/>
  <c r="N3" i="3"/>
  <c r="L3" i="3"/>
  <c r="L4" i="3" l="1"/>
  <c r="N4" i="3"/>
  <c r="K5" i="3"/>
  <c r="K6" i="3" l="1"/>
  <c r="L5" i="3"/>
  <c r="N5" i="3"/>
  <c r="L6" i="3" l="1"/>
  <c r="N6" i="3"/>
  <c r="K7" i="3"/>
  <c r="L7" i="3" l="1"/>
  <c r="N7" i="3"/>
  <c r="K8" i="3"/>
  <c r="N8" i="3" l="1"/>
  <c r="K9" i="3"/>
  <c r="L8" i="3"/>
  <c r="L9" i="3" l="1"/>
  <c r="N9" i="3"/>
  <c r="K10" i="3"/>
  <c r="L10" i="3" l="1"/>
  <c r="N10" i="3"/>
  <c r="K11" i="3"/>
  <c r="L11" i="3" l="1"/>
  <c r="N11" i="3"/>
  <c r="K12" i="3"/>
  <c r="N12" i="3" l="1"/>
  <c r="K13" i="3"/>
  <c r="L12" i="3"/>
  <c r="L13" i="3" l="1"/>
  <c r="N13" i="3"/>
  <c r="K14" i="3"/>
  <c r="L14" i="3" l="1"/>
  <c r="N14" i="3"/>
  <c r="K15" i="3"/>
  <c r="L15" i="3" l="1"/>
  <c r="N15" i="3"/>
  <c r="K16" i="3"/>
  <c r="N16" i="3" l="1"/>
  <c r="K17" i="3"/>
  <c r="L16" i="3"/>
  <c r="K18" i="3" l="1"/>
  <c r="L17" i="3"/>
  <c r="N17" i="3"/>
  <c r="L18" i="3" l="1"/>
  <c r="N18" i="3"/>
  <c r="K19" i="3"/>
  <c r="L19" i="3" l="1"/>
  <c r="N19" i="3"/>
  <c r="K20" i="3"/>
  <c r="N20" i="3" l="1"/>
  <c r="K21" i="3"/>
  <c r="L20" i="3"/>
  <c r="K22" i="3" l="1"/>
  <c r="N21" i="3"/>
  <c r="L21" i="3"/>
  <c r="N22" i="3" l="1"/>
  <c r="K23" i="3"/>
  <c r="L22" i="3"/>
  <c r="L23" i="3" l="1"/>
  <c r="N23" i="3"/>
  <c r="K24" i="3"/>
  <c r="N24" i="3" l="1"/>
  <c r="K25" i="3"/>
  <c r="L24" i="3"/>
  <c r="K26" i="3" l="1"/>
  <c r="N25" i="3"/>
  <c r="L25" i="3"/>
  <c r="L26" i="3" l="1"/>
  <c r="K27" i="3"/>
  <c r="N26" i="3"/>
  <c r="K28" i="3" l="1"/>
  <c r="L27" i="3"/>
  <c r="N27" i="3"/>
  <c r="N28" i="3" l="1"/>
  <c r="K29" i="3"/>
  <c r="L28" i="3"/>
  <c r="K30" i="3" l="1"/>
  <c r="L29" i="3"/>
  <c r="N29" i="3"/>
  <c r="N30" i="3" l="1"/>
  <c r="K31" i="3"/>
  <c r="L30" i="3"/>
  <c r="K32" i="3" l="1"/>
  <c r="L31" i="3"/>
  <c r="N31" i="3"/>
  <c r="L32" i="3" l="1"/>
  <c r="N32" i="3"/>
  <c r="A3" i="4"/>
  <c r="A2" i="4" l="1"/>
  <c r="D3" i="4"/>
  <c r="A4" i="4"/>
  <c r="B3" i="4"/>
  <c r="A5" i="4" l="1"/>
  <c r="B4" i="4"/>
  <c r="D4" i="4"/>
  <c r="B5" i="4" l="1"/>
  <c r="D5" i="4"/>
  <c r="A6" i="4"/>
  <c r="B6" i="4" l="1"/>
  <c r="D6" i="4"/>
  <c r="A7" i="4"/>
  <c r="D7" i="4" l="1"/>
  <c r="M1" i="4"/>
  <c r="A8" i="4"/>
  <c r="B7" i="4"/>
  <c r="A9" i="4" l="1"/>
  <c r="B8" i="4"/>
  <c r="D8" i="4"/>
  <c r="B9" i="4" l="1"/>
  <c r="D9" i="4"/>
  <c r="A10" i="4"/>
  <c r="A11" i="4" l="1"/>
  <c r="B10" i="4"/>
  <c r="D10" i="4"/>
  <c r="B11" i="4" l="1"/>
  <c r="D11" i="4"/>
  <c r="A12" i="4"/>
  <c r="A13" i="4" l="1"/>
  <c r="B12" i="4"/>
  <c r="D12" i="4"/>
  <c r="B13" i="4" l="1"/>
  <c r="D13" i="4"/>
  <c r="A14" i="4"/>
  <c r="B14" i="4" l="1"/>
  <c r="A15" i="4"/>
  <c r="D14" i="4"/>
  <c r="A16" i="4" l="1"/>
  <c r="B15" i="4"/>
  <c r="D15" i="4"/>
  <c r="A17" i="4" l="1"/>
  <c r="B16" i="4"/>
  <c r="D16" i="4"/>
  <c r="B17" i="4" l="1"/>
  <c r="D17" i="4"/>
  <c r="A18" i="4"/>
  <c r="D18" i="4" l="1"/>
  <c r="A19" i="4"/>
  <c r="B18" i="4"/>
  <c r="A20" i="4" l="1"/>
  <c r="B19" i="4"/>
  <c r="D19" i="4"/>
  <c r="A21" i="4" l="1"/>
  <c r="B20" i="4"/>
  <c r="D20" i="4"/>
  <c r="B21" i="4" l="1"/>
  <c r="D21" i="4"/>
  <c r="A22" i="4"/>
  <c r="B22" i="4" l="1"/>
  <c r="D22" i="4"/>
  <c r="A23" i="4"/>
  <c r="A24" i="4" l="1"/>
  <c r="B23" i="4"/>
  <c r="D23" i="4"/>
  <c r="A25" i="4" l="1"/>
  <c r="B24" i="4"/>
  <c r="D24" i="4"/>
  <c r="D25" i="4" l="1"/>
  <c r="A26" i="4"/>
  <c r="B25" i="4"/>
  <c r="A27" i="4" l="1"/>
  <c r="B26" i="4"/>
  <c r="D26" i="4"/>
  <c r="A28" i="4" l="1"/>
  <c r="B27" i="4"/>
  <c r="D27" i="4"/>
  <c r="A29" i="4" l="1"/>
  <c r="D28" i="4"/>
  <c r="B28" i="4"/>
  <c r="B29" i="4" l="1"/>
  <c r="D29" i="4"/>
  <c r="A30" i="4"/>
  <c r="A31" i="4" l="1"/>
  <c r="B30" i="4"/>
  <c r="D30" i="4"/>
  <c r="A32" i="4" l="1"/>
  <c r="B31" i="4"/>
  <c r="D31" i="4"/>
  <c r="A33" i="4" l="1"/>
  <c r="B32" i="4"/>
  <c r="D32" i="4"/>
  <c r="F3" i="4" l="1"/>
  <c r="D33" i="4"/>
  <c r="B33" i="4"/>
  <c r="I3" i="4" l="1"/>
  <c r="F4" i="4"/>
  <c r="F2" i="4"/>
  <c r="G3" i="4"/>
  <c r="F5" i="4" l="1"/>
  <c r="G4" i="4"/>
  <c r="I4" i="4"/>
  <c r="F6" i="4" l="1"/>
  <c r="G5" i="4"/>
  <c r="I5" i="4"/>
  <c r="G6" i="4" l="1"/>
  <c r="I6" i="4"/>
  <c r="F7" i="4"/>
  <c r="F8" i="4" l="1"/>
  <c r="G7" i="4"/>
  <c r="I7" i="4"/>
  <c r="F9" i="4" l="1"/>
  <c r="G8" i="4"/>
  <c r="I8" i="4"/>
  <c r="F10" i="4" l="1"/>
  <c r="G9" i="4"/>
  <c r="I9" i="4"/>
  <c r="G10" i="4" l="1"/>
  <c r="I10" i="4"/>
  <c r="F11" i="4"/>
  <c r="F12" i="4" l="1"/>
  <c r="I11" i="4"/>
  <c r="G11" i="4"/>
  <c r="F13" i="4" l="1"/>
  <c r="G12" i="4"/>
  <c r="I12" i="4"/>
  <c r="F14" i="4" l="1"/>
  <c r="G13" i="4"/>
  <c r="I13" i="4"/>
  <c r="G14" i="4" l="1"/>
  <c r="I14" i="4"/>
  <c r="F15" i="4"/>
  <c r="I15" i="4" l="1"/>
  <c r="G15" i="4"/>
  <c r="F16" i="4"/>
  <c r="F17" i="4" l="1"/>
  <c r="G16" i="4"/>
  <c r="I16" i="4"/>
  <c r="F18" i="4" l="1"/>
  <c r="G17" i="4"/>
  <c r="I17" i="4"/>
  <c r="G18" i="4" l="1"/>
  <c r="I18" i="4"/>
  <c r="F19" i="4"/>
  <c r="I19" i="4" l="1"/>
  <c r="F20" i="4"/>
  <c r="G19" i="4"/>
  <c r="F21" i="4" l="1"/>
  <c r="G20" i="4"/>
  <c r="I20" i="4"/>
  <c r="F22" i="4" l="1"/>
  <c r="G21" i="4"/>
  <c r="I21" i="4"/>
  <c r="G22" i="4" l="1"/>
  <c r="I22" i="4"/>
  <c r="F23" i="4"/>
  <c r="I23" i="4" l="1"/>
  <c r="F24" i="4"/>
  <c r="G23" i="4"/>
  <c r="F25" i="4" l="1"/>
  <c r="G24" i="4"/>
  <c r="I24" i="4"/>
  <c r="F26" i="4" l="1"/>
  <c r="G25" i="4"/>
  <c r="I25" i="4"/>
  <c r="G26" i="4" l="1"/>
  <c r="I26" i="4"/>
  <c r="F27" i="4"/>
  <c r="I27" i="4" l="1"/>
  <c r="F28" i="4"/>
  <c r="G27" i="4"/>
  <c r="F29" i="4" l="1"/>
  <c r="G28" i="4"/>
  <c r="I28" i="4"/>
  <c r="F30" i="4" l="1"/>
  <c r="G29" i="4"/>
  <c r="I29" i="4"/>
  <c r="F31" i="4" l="1"/>
  <c r="G30" i="4"/>
  <c r="I30" i="4"/>
  <c r="I31" i="4" l="1"/>
  <c r="G31" i="4"/>
  <c r="F32" i="4"/>
  <c r="I32" i="4" l="1"/>
  <c r="G32" i="4"/>
  <c r="K3" i="4"/>
  <c r="L3" i="4" l="1"/>
  <c r="K2" i="4"/>
  <c r="N3" i="4"/>
  <c r="K4" i="4"/>
  <c r="L4" i="4" l="1"/>
  <c r="K5" i="4"/>
  <c r="N4" i="4"/>
  <c r="K6" i="4" l="1"/>
  <c r="L5" i="4"/>
  <c r="N5" i="4"/>
  <c r="K7" i="4" l="1"/>
  <c r="L6" i="4"/>
  <c r="N6" i="4"/>
  <c r="L7" i="4" l="1"/>
  <c r="N7" i="4"/>
  <c r="K8" i="4"/>
  <c r="K9" i="4" l="1"/>
  <c r="N8" i="4"/>
  <c r="L8" i="4"/>
  <c r="L9" i="4" l="1"/>
  <c r="N9" i="4"/>
  <c r="K10" i="4"/>
  <c r="K11" i="4" l="1"/>
  <c r="L10" i="4"/>
  <c r="N10" i="4"/>
  <c r="L11" i="4" l="1"/>
  <c r="N11" i="4"/>
  <c r="K12" i="4"/>
  <c r="L12" i="4" l="1"/>
  <c r="K13" i="4"/>
  <c r="N12" i="4"/>
  <c r="K14" i="4" l="1"/>
  <c r="L13" i="4"/>
  <c r="N13" i="4"/>
  <c r="K15" i="4" l="1"/>
  <c r="L14" i="4"/>
  <c r="N14" i="4"/>
  <c r="L15" i="4" l="1"/>
  <c r="N15" i="4"/>
  <c r="K16" i="4"/>
  <c r="N16" i="4" l="1"/>
  <c r="K17" i="4"/>
  <c r="L16" i="4"/>
  <c r="K18" i="4" l="1"/>
  <c r="L17" i="4"/>
  <c r="N17" i="4"/>
  <c r="K19" i="4" l="1"/>
  <c r="L18" i="4"/>
  <c r="N18" i="4"/>
  <c r="L19" i="4" l="1"/>
  <c r="N19" i="4"/>
  <c r="K20" i="4"/>
  <c r="N20" i="4" l="1"/>
  <c r="K21" i="4"/>
  <c r="L20" i="4"/>
  <c r="K22" i="4" l="1"/>
  <c r="L21" i="4"/>
  <c r="N21" i="4"/>
  <c r="K23" i="4" l="1"/>
  <c r="L22" i="4"/>
  <c r="N22" i="4"/>
  <c r="L23" i="4" l="1"/>
  <c r="N23" i="4"/>
  <c r="K24" i="4"/>
  <c r="N24" i="4" l="1"/>
  <c r="L24" i="4"/>
  <c r="K25" i="4"/>
  <c r="N25" i="4" l="1"/>
  <c r="K26" i="4"/>
  <c r="L25" i="4"/>
  <c r="K27" i="4" l="1"/>
  <c r="L26" i="4"/>
  <c r="N26" i="4"/>
  <c r="L27" i="4" l="1"/>
  <c r="N27" i="4"/>
  <c r="K28" i="4"/>
  <c r="L28" i="4" l="1"/>
  <c r="N28" i="4"/>
  <c r="K29" i="4"/>
  <c r="K30" i="4" l="1"/>
  <c r="L29" i="4"/>
  <c r="N29" i="4"/>
  <c r="K31" i="4" l="1"/>
  <c r="N30" i="4"/>
  <c r="L30" i="4"/>
  <c r="N31" i="4" l="1"/>
  <c r="K32" i="4"/>
  <c r="L31" i="4"/>
  <c r="L32" i="4" l="1"/>
  <c r="N32" i="4"/>
  <c r="K33" i="4"/>
  <c r="L33" i="4" l="1"/>
  <c r="N33" i="4"/>
</calcChain>
</file>

<file path=xl/sharedStrings.xml><?xml version="1.0" encoding="utf-8"?>
<sst xmlns="http://schemas.openxmlformats.org/spreadsheetml/2006/main" count="29" uniqueCount="29">
  <si>
    <t>1. Quartal</t>
  </si>
  <si>
    <t>2. Quartal</t>
  </si>
  <si>
    <t>3. Quartal</t>
  </si>
  <si>
    <t>4. Quartal</t>
  </si>
  <si>
    <t>Neujahr</t>
  </si>
  <si>
    <t>Berchtoldstag</t>
  </si>
  <si>
    <t>Heilige Drei Könige</t>
  </si>
  <si>
    <t>Schmutziger Donnerstag</t>
  </si>
  <si>
    <t>Fasnachtsmontag</t>
  </si>
  <si>
    <t>Aschermittwoch</t>
  </si>
  <si>
    <t>Basler Fasnacht</t>
  </si>
  <si>
    <t>Sechseläuten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</si>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</sst>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4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D2D2D"/>
      <name val="Arial"/>
      <family val="2"/>
    </font>
    <font>
      <sz val="16"/>
      <color theme="1"/>
      <name val="Calibri"/>
      <family val="2"/>
      <scheme val="minor"/>
    </font>
    <font>
      <sz val="16"/>
      <color rgb="FF2D2D2D"/>
      <name val="Arial"/>
      <family val="2"/>
    </font>
    <font>
      <sz val="10"/>
      <color rgb="FF2D2D2D"/>
      <name val="Arial"/>
      <family val="2"/>
    </font>
    <font>
      <sz val="16"/>
      <color theme="1" tint="0.499984740745262"/>
      <name val="Arial"/>
      <family val="2"/>
    </font>
    <font>
      <sz val="72"/>
      <color theme="1"/>
      <name val="Calibri"/>
      <family val="2"/>
      <scheme val="minor"/>
    </font>
    <font>
      <sz val="40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0" fillId="0" borderId="0" xfId="0" applyBorder="1"/>
    <xf numFmtId="164" fontId="8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0" borderId="3" xfId="0" applyNumberFormat="1" applyFont="1" applyBorder="1" applyAlignment="1">
      <alignment horizontal="left" vertical="center"/>
    </xf>
    <xf numFmtId="14" fontId="2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7" fillId="2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66" fontId="5" fillId="0" borderId="0" xfId="0" applyNumberFormat="1" applyFont="1" applyAlignment="1">
      <alignment vertical="top"/>
    </xf>
    <xf numFmtId="166" fontId="12" fillId="0" borderId="0" xfId="0" applyNumberFormat="1" applyFont="1" applyAlignment="1">
      <alignment vertical="top"/>
    </xf>
    <xf numFmtId="166" fontId="5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50" zoomScaleNormal="90" zoomScalePageLayoutView="50" workbookViewId="0">
      <selection activeCell="C3" sqref="C3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0</v>
      </c>
      <c r="I1" s="22"/>
      <c r="J1" s="22"/>
      <c r="K1" s="22"/>
      <c r="L1" s="22"/>
      <c r="M1" s="23">
        <f>A7</f>
        <v>43470</v>
      </c>
      <c r="N1" s="22"/>
    </row>
    <row r="2" spans="1:14" ht="70" customHeight="1">
      <c r="A2" s="25">
        <f>A3</f>
        <v>43466</v>
      </c>
      <c r="B2" s="25"/>
      <c r="C2" s="25"/>
      <c r="D2" s="25"/>
      <c r="E2" s="7"/>
      <c r="F2" s="25">
        <f>F3</f>
        <v>43497</v>
      </c>
      <c r="G2" s="25"/>
      <c r="H2" s="25"/>
      <c r="I2" s="25"/>
      <c r="J2" s="7"/>
      <c r="K2" s="25">
        <f>K3</f>
        <v>43525</v>
      </c>
      <c r="L2" s="25"/>
      <c r="M2" s="25"/>
      <c r="N2" s="25"/>
    </row>
    <row r="3" spans="1:14" ht="60.75" customHeight="1">
      <c r="A3" s="11">
        <v>43466</v>
      </c>
      <c r="B3" s="6">
        <f>WEEKDAY(A3,1)</f>
        <v>3</v>
      </c>
      <c r="C3" s="21" t="s">
        <v>4</v>
      </c>
      <c r="D3" s="13" t="str">
        <f>IF(WEEKDAY(A3,2)=1,TRUNC((A3-WEEKDAY(A3,2)-DATE(YEAR(A3+4-WEEKDAY(A3,2)),1,-10))/7)&amp;" KW","")</f>
        <v/>
      </c>
      <c r="E3" s="8"/>
      <c r="F3" s="11">
        <f>A33+1</f>
        <v>43497</v>
      </c>
      <c r="G3" s="6">
        <f>WEEKDAY(F3,1)</f>
        <v>6</v>
      </c>
      <c r="H3" s="12"/>
      <c r="I3" s="13" t="str">
        <f>IF(WEEKDAY(F3,2)=1,TRUNC((F3-WEEKDAY(F3,2)-DATE(YEAR(F3+4-WEEKDAY(F3,2)),1,-10))/7)&amp;" KW","")</f>
        <v/>
      </c>
      <c r="J3" s="9"/>
      <c r="K3" s="11">
        <f>F30+1</f>
        <v>43525</v>
      </c>
      <c r="L3" s="6">
        <f>WEEKDAY(K3,1)</f>
        <v>6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43467</v>
      </c>
      <c r="B4" s="6">
        <f t="shared" ref="B4:B33" si="0">WEEKDAY(A4,1)</f>
        <v>4</v>
      </c>
      <c r="C4" s="21" t="s">
        <v>5</v>
      </c>
      <c r="D4" s="13" t="str">
        <f t="shared" ref="D4:D33" si="1">IF(WEEKDAY(A4,2)=1,TRUNC((A4-WEEKDAY(A4,2)-DATE(YEAR(A4+4-WEEKDAY(A4,2)),1,-10))/7)&amp;" KW","")</f>
        <v/>
      </c>
      <c r="E4" s="9"/>
      <c r="F4" s="11">
        <f>F3+1</f>
        <v>43498</v>
      </c>
      <c r="G4" s="6">
        <f t="shared" ref="G4:G30" si="2">WEEKDAY(F4,1)</f>
        <v>7</v>
      </c>
      <c r="H4" s="12"/>
      <c r="I4" s="13" t="str">
        <f t="shared" ref="I4:I33" si="3">IF(WEEKDAY(F4,2)=1,TRUNC((F4-WEEKDAY(F4,2)-DATE(YEAR(F4+4-WEEKDAY(F4,2)),1,-10))/7)&amp;" KW","")</f>
        <v/>
      </c>
      <c r="J4" s="9"/>
      <c r="K4" s="11">
        <f>K3+1</f>
        <v>43526</v>
      </c>
      <c r="L4" s="6">
        <f t="shared" ref="L4:L33" si="4">WEEKDAY(K4,1)</f>
        <v>7</v>
      </c>
      <c r="M4" s="12"/>
      <c r="N4" s="19" t="str">
        <f t="shared" ref="N4:N33" si="5">IF(WEEKDAY(K4,2)=1,TRUNC((K4-WEEKDAY(K4,2)-DATE(YEAR(K4+4-WEEKDAY(K4,2)),1,-10))/7)&amp;" KW","")</f>
        <v/>
      </c>
    </row>
    <row r="5" spans="1:14" ht="60.75" customHeight="1">
      <c r="A5" s="11">
        <f t="shared" ref="A5:A33" si="6">A4+1</f>
        <v>43468</v>
      </c>
      <c r="B5" s="6">
        <f t="shared" si="0"/>
        <v>5</v>
      </c>
      <c r="C5" s="14"/>
      <c r="D5" s="13" t="str">
        <f t="shared" si="1"/>
        <v/>
      </c>
      <c r="E5" s="9"/>
      <c r="F5" s="11">
        <f t="shared" ref="F5:F30" si="7">F4+1</f>
        <v>43499</v>
      </c>
      <c r="G5" s="6">
        <f t="shared" si="2"/>
        <v>1</v>
      </c>
      <c r="H5" s="12"/>
      <c r="I5" s="13" t="str">
        <f t="shared" si="3"/>
        <v/>
      </c>
      <c r="J5" s="9"/>
      <c r="K5" s="11">
        <f t="shared" ref="K5:K33" si="8">K4+1</f>
        <v>43527</v>
      </c>
      <c r="L5" s="6">
        <f t="shared" si="4"/>
        <v>1</v>
      </c>
      <c r="M5" s="12"/>
      <c r="N5" s="19" t="str">
        <f t="shared" si="5"/>
        <v/>
      </c>
    </row>
    <row r="6" spans="1:14" ht="60.75" customHeight="1">
      <c r="A6" s="11">
        <f t="shared" si="6"/>
        <v>43469</v>
      </c>
      <c r="B6" s="6">
        <f t="shared" si="0"/>
        <v>6</v>
      </c>
      <c r="C6" s="14"/>
      <c r="D6" s="13" t="str">
        <f t="shared" si="1"/>
        <v/>
      </c>
      <c r="E6" s="9"/>
      <c r="F6" s="11">
        <f t="shared" si="7"/>
        <v>43500</v>
      </c>
      <c r="G6" s="6">
        <f t="shared" si="2"/>
        <v>2</v>
      </c>
      <c r="H6" s="12"/>
      <c r="I6" s="13" t="str">
        <f t="shared" si="3"/>
        <v>6 KW</v>
      </c>
      <c r="J6" s="9"/>
      <c r="K6" s="11">
        <f t="shared" si="8"/>
        <v>43528</v>
      </c>
      <c r="L6" s="6">
        <f t="shared" si="4"/>
        <v>2</v>
      </c>
      <c r="M6" s="21" t="s">
        <v>8</v>
      </c>
      <c r="N6" s="19" t="str">
        <f t="shared" si="5"/>
        <v>10 KW</v>
      </c>
    </row>
    <row r="7" spans="1:14" ht="60.75" customHeight="1">
      <c r="A7" s="11">
        <f t="shared" si="6"/>
        <v>43470</v>
      </c>
      <c r="B7" s="6">
        <f t="shared" si="0"/>
        <v>7</v>
      </c>
      <c r="C7" s="14"/>
      <c r="D7" s="13" t="str">
        <f t="shared" si="1"/>
        <v/>
      </c>
      <c r="E7" s="9"/>
      <c r="F7" s="11">
        <f t="shared" si="7"/>
        <v>43501</v>
      </c>
      <c r="G7" s="6">
        <f t="shared" si="2"/>
        <v>3</v>
      </c>
      <c r="H7" s="12"/>
      <c r="I7" s="13" t="str">
        <f t="shared" si="3"/>
        <v/>
      </c>
      <c r="J7" s="9"/>
      <c r="K7" s="11">
        <f t="shared" si="8"/>
        <v>43529</v>
      </c>
      <c r="L7" s="6">
        <f t="shared" si="4"/>
        <v>3</v>
      </c>
      <c r="M7" s="12"/>
      <c r="N7" s="19" t="str">
        <f t="shared" si="5"/>
        <v/>
      </c>
    </row>
    <row r="8" spans="1:14" ht="60.75" customHeight="1">
      <c r="A8" s="11">
        <f t="shared" si="6"/>
        <v>43471</v>
      </c>
      <c r="B8" s="6">
        <f t="shared" si="0"/>
        <v>1</v>
      </c>
      <c r="C8" s="21" t="s">
        <v>6</v>
      </c>
      <c r="D8" s="13" t="str">
        <f t="shared" si="1"/>
        <v/>
      </c>
      <c r="E8" s="9"/>
      <c r="F8" s="11">
        <f t="shared" si="7"/>
        <v>43502</v>
      </c>
      <c r="G8" s="6">
        <f t="shared" si="2"/>
        <v>4</v>
      </c>
      <c r="H8" s="12"/>
      <c r="I8" s="13" t="str">
        <f t="shared" si="3"/>
        <v/>
      </c>
      <c r="J8" s="9"/>
      <c r="K8" s="11">
        <f t="shared" si="8"/>
        <v>43530</v>
      </c>
      <c r="L8" s="6">
        <f t="shared" si="4"/>
        <v>4</v>
      </c>
      <c r="M8" s="21" t="s">
        <v>9</v>
      </c>
      <c r="N8" s="19" t="str">
        <f t="shared" si="5"/>
        <v/>
      </c>
    </row>
    <row r="9" spans="1:14" ht="60.75" customHeight="1">
      <c r="A9" s="11">
        <f t="shared" si="6"/>
        <v>43472</v>
      </c>
      <c r="B9" s="6">
        <f t="shared" si="0"/>
        <v>2</v>
      </c>
      <c r="C9" s="14"/>
      <c r="D9" s="13" t="str">
        <f t="shared" si="1"/>
        <v>2 KW</v>
      </c>
      <c r="E9" s="9"/>
      <c r="F9" s="11">
        <f t="shared" si="7"/>
        <v>43503</v>
      </c>
      <c r="G9" s="6">
        <f t="shared" si="2"/>
        <v>5</v>
      </c>
      <c r="H9" s="12"/>
      <c r="I9" s="13" t="str">
        <f t="shared" si="3"/>
        <v/>
      </c>
      <c r="J9" s="9"/>
      <c r="K9" s="11">
        <f t="shared" si="8"/>
        <v>43531</v>
      </c>
      <c r="L9" s="6">
        <f t="shared" si="4"/>
        <v>5</v>
      </c>
      <c r="M9" s="12"/>
      <c r="N9" s="19" t="str">
        <f t="shared" si="5"/>
        <v/>
      </c>
    </row>
    <row r="10" spans="1:14" ht="60.75" customHeight="1">
      <c r="A10" s="11">
        <f t="shared" si="6"/>
        <v>43473</v>
      </c>
      <c r="B10" s="6">
        <f t="shared" si="0"/>
        <v>3</v>
      </c>
      <c r="C10" s="14"/>
      <c r="D10" s="13" t="str">
        <f t="shared" si="1"/>
        <v/>
      </c>
      <c r="E10" s="9"/>
      <c r="F10" s="11">
        <f t="shared" si="7"/>
        <v>43504</v>
      </c>
      <c r="G10" s="6">
        <f t="shared" si="2"/>
        <v>6</v>
      </c>
      <c r="H10" s="12"/>
      <c r="I10" s="13" t="str">
        <f t="shared" si="3"/>
        <v/>
      </c>
      <c r="J10" s="9"/>
      <c r="K10" s="11">
        <f t="shared" si="8"/>
        <v>43532</v>
      </c>
      <c r="L10" s="6">
        <f t="shared" si="4"/>
        <v>6</v>
      </c>
      <c r="M10" s="12"/>
      <c r="N10" s="19" t="str">
        <f t="shared" si="5"/>
        <v/>
      </c>
    </row>
    <row r="11" spans="1:14" ht="60.75" customHeight="1">
      <c r="A11" s="11">
        <f t="shared" si="6"/>
        <v>43474</v>
      </c>
      <c r="B11" s="6">
        <f t="shared" si="0"/>
        <v>4</v>
      </c>
      <c r="C11" s="14"/>
      <c r="D11" s="13" t="str">
        <f t="shared" si="1"/>
        <v/>
      </c>
      <c r="E11" s="9"/>
      <c r="F11" s="11">
        <f t="shared" si="7"/>
        <v>43505</v>
      </c>
      <c r="G11" s="6">
        <f t="shared" si="2"/>
        <v>7</v>
      </c>
      <c r="H11" s="12"/>
      <c r="I11" s="13" t="str">
        <f t="shared" si="3"/>
        <v/>
      </c>
      <c r="J11" s="9"/>
      <c r="K11" s="11">
        <f t="shared" si="8"/>
        <v>43533</v>
      </c>
      <c r="L11" s="6">
        <f t="shared" si="4"/>
        <v>7</v>
      </c>
      <c r="M11" s="12"/>
      <c r="N11" s="19" t="str">
        <f t="shared" si="5"/>
        <v/>
      </c>
    </row>
    <row r="12" spans="1:14" ht="60.75" customHeight="1">
      <c r="A12" s="11">
        <f t="shared" si="6"/>
        <v>43475</v>
      </c>
      <c r="B12" s="6">
        <f t="shared" si="0"/>
        <v>5</v>
      </c>
      <c r="C12" s="14"/>
      <c r="D12" s="13" t="str">
        <f t="shared" si="1"/>
        <v/>
      </c>
      <c r="E12" s="9"/>
      <c r="F12" s="11">
        <f t="shared" si="7"/>
        <v>43506</v>
      </c>
      <c r="G12" s="6">
        <f t="shared" si="2"/>
        <v>1</v>
      </c>
      <c r="H12" s="12"/>
      <c r="I12" s="13" t="str">
        <f t="shared" si="3"/>
        <v/>
      </c>
      <c r="J12" s="9"/>
      <c r="K12" s="11">
        <f t="shared" si="8"/>
        <v>43534</v>
      </c>
      <c r="L12" s="6">
        <f t="shared" si="4"/>
        <v>1</v>
      </c>
      <c r="M12" s="12"/>
      <c r="N12" s="19" t="str">
        <f t="shared" si="5"/>
        <v/>
      </c>
    </row>
    <row r="13" spans="1:14" ht="60.75" customHeight="1">
      <c r="A13" s="11">
        <f t="shared" si="6"/>
        <v>43476</v>
      </c>
      <c r="B13" s="6">
        <f t="shared" si="0"/>
        <v>6</v>
      </c>
      <c r="C13" s="14"/>
      <c r="D13" s="13" t="str">
        <f t="shared" si="1"/>
        <v/>
      </c>
      <c r="E13" s="9"/>
      <c r="F13" s="11">
        <f t="shared" si="7"/>
        <v>43507</v>
      </c>
      <c r="G13" s="6">
        <f t="shared" si="2"/>
        <v>2</v>
      </c>
      <c r="H13" s="12"/>
      <c r="I13" s="13" t="str">
        <f t="shared" si="3"/>
        <v>7 KW</v>
      </c>
      <c r="J13" s="9"/>
      <c r="K13" s="11">
        <f t="shared" si="8"/>
        <v>43535</v>
      </c>
      <c r="L13" s="6">
        <f t="shared" si="4"/>
        <v>2</v>
      </c>
      <c r="M13" s="21" t="s">
        <v>10</v>
      </c>
      <c r="N13" s="19" t="str">
        <f t="shared" si="5"/>
        <v>11 KW</v>
      </c>
    </row>
    <row r="14" spans="1:14" ht="60.75" customHeight="1">
      <c r="A14" s="11">
        <f t="shared" si="6"/>
        <v>43477</v>
      </c>
      <c r="B14" s="6">
        <f t="shared" si="0"/>
        <v>7</v>
      </c>
      <c r="C14" s="14"/>
      <c r="D14" s="13" t="str">
        <f t="shared" si="1"/>
        <v/>
      </c>
      <c r="E14" s="9"/>
      <c r="F14" s="11">
        <f t="shared" si="7"/>
        <v>43508</v>
      </c>
      <c r="G14" s="6">
        <f t="shared" si="2"/>
        <v>3</v>
      </c>
      <c r="H14" s="12"/>
      <c r="I14" s="13" t="str">
        <f t="shared" si="3"/>
        <v/>
      </c>
      <c r="J14" s="9"/>
      <c r="K14" s="11">
        <f t="shared" si="8"/>
        <v>43536</v>
      </c>
      <c r="L14" s="6">
        <f t="shared" si="4"/>
        <v>3</v>
      </c>
      <c r="M14" s="12"/>
      <c r="N14" s="19" t="str">
        <f t="shared" si="5"/>
        <v/>
      </c>
    </row>
    <row r="15" spans="1:14" ht="60.75" customHeight="1">
      <c r="A15" s="11">
        <f t="shared" si="6"/>
        <v>43478</v>
      </c>
      <c r="B15" s="6">
        <f t="shared" si="0"/>
        <v>1</v>
      </c>
      <c r="C15" s="14"/>
      <c r="D15" s="13" t="str">
        <f t="shared" si="1"/>
        <v/>
      </c>
      <c r="E15" s="9"/>
      <c r="F15" s="11">
        <f t="shared" si="7"/>
        <v>43509</v>
      </c>
      <c r="G15" s="6">
        <f t="shared" si="2"/>
        <v>4</v>
      </c>
      <c r="H15" s="12"/>
      <c r="I15" s="13" t="str">
        <f t="shared" si="3"/>
        <v/>
      </c>
      <c r="J15" s="9"/>
      <c r="K15" s="11">
        <f t="shared" si="8"/>
        <v>43537</v>
      </c>
      <c r="L15" s="6">
        <f t="shared" si="4"/>
        <v>4</v>
      </c>
      <c r="M15" s="12"/>
      <c r="N15" s="19" t="str">
        <f t="shared" si="5"/>
        <v/>
      </c>
    </row>
    <row r="16" spans="1:14" ht="60.75" customHeight="1">
      <c r="A16" s="11">
        <f t="shared" si="6"/>
        <v>43479</v>
      </c>
      <c r="B16" s="6">
        <f t="shared" si="0"/>
        <v>2</v>
      </c>
      <c r="C16" s="14"/>
      <c r="D16" s="13" t="str">
        <f t="shared" si="1"/>
        <v>3 KW</v>
      </c>
      <c r="E16" s="9"/>
      <c r="F16" s="11">
        <f t="shared" si="7"/>
        <v>43510</v>
      </c>
      <c r="G16" s="6">
        <f t="shared" si="2"/>
        <v>5</v>
      </c>
      <c r="H16" s="12"/>
      <c r="I16" s="13" t="str">
        <f t="shared" si="3"/>
        <v/>
      </c>
      <c r="J16" s="9"/>
      <c r="K16" s="11">
        <f t="shared" si="8"/>
        <v>43538</v>
      </c>
      <c r="L16" s="6">
        <f t="shared" si="4"/>
        <v>5</v>
      </c>
      <c r="M16" s="12"/>
      <c r="N16" s="19" t="str">
        <f t="shared" si="5"/>
        <v/>
      </c>
    </row>
    <row r="17" spans="1:14" ht="60.75" customHeight="1">
      <c r="A17" s="11">
        <f t="shared" si="6"/>
        <v>43480</v>
      </c>
      <c r="B17" s="6">
        <f t="shared" si="0"/>
        <v>3</v>
      </c>
      <c r="C17" s="14"/>
      <c r="D17" s="13" t="str">
        <f t="shared" si="1"/>
        <v/>
      </c>
      <c r="E17" s="9"/>
      <c r="F17" s="11">
        <f t="shared" si="7"/>
        <v>43511</v>
      </c>
      <c r="G17" s="6">
        <f t="shared" si="2"/>
        <v>6</v>
      </c>
      <c r="H17" s="12"/>
      <c r="I17" s="13" t="str">
        <f t="shared" si="3"/>
        <v/>
      </c>
      <c r="J17" s="9"/>
      <c r="K17" s="11">
        <f t="shared" si="8"/>
        <v>43539</v>
      </c>
      <c r="L17" s="6">
        <f t="shared" si="4"/>
        <v>6</v>
      </c>
      <c r="M17" s="12"/>
      <c r="N17" s="19" t="str">
        <f t="shared" si="5"/>
        <v/>
      </c>
    </row>
    <row r="18" spans="1:14" ht="60.75" customHeight="1">
      <c r="A18" s="11">
        <f t="shared" si="6"/>
        <v>43481</v>
      </c>
      <c r="B18" s="6">
        <f t="shared" si="0"/>
        <v>4</v>
      </c>
      <c r="C18" s="14"/>
      <c r="D18" s="13" t="str">
        <f t="shared" si="1"/>
        <v/>
      </c>
      <c r="E18" s="9"/>
      <c r="F18" s="11">
        <f t="shared" si="7"/>
        <v>43512</v>
      </c>
      <c r="G18" s="6">
        <f t="shared" si="2"/>
        <v>7</v>
      </c>
      <c r="H18" s="12"/>
      <c r="I18" s="13" t="str">
        <f t="shared" si="3"/>
        <v/>
      </c>
      <c r="J18" s="9"/>
      <c r="K18" s="11">
        <f t="shared" si="8"/>
        <v>43540</v>
      </c>
      <c r="L18" s="6">
        <f t="shared" si="4"/>
        <v>7</v>
      </c>
      <c r="M18" s="12"/>
      <c r="N18" s="19" t="str">
        <f t="shared" si="5"/>
        <v/>
      </c>
    </row>
    <row r="19" spans="1:14" ht="60.75" customHeight="1">
      <c r="A19" s="11">
        <f t="shared" si="6"/>
        <v>43482</v>
      </c>
      <c r="B19" s="6">
        <f t="shared" si="0"/>
        <v>5</v>
      </c>
      <c r="C19" s="14"/>
      <c r="D19" s="13" t="str">
        <f t="shared" si="1"/>
        <v/>
      </c>
      <c r="E19" s="9"/>
      <c r="F19" s="11">
        <f t="shared" si="7"/>
        <v>43513</v>
      </c>
      <c r="G19" s="6">
        <f t="shared" si="2"/>
        <v>1</v>
      </c>
      <c r="H19" s="12"/>
      <c r="I19" s="13" t="str">
        <f t="shared" si="3"/>
        <v/>
      </c>
      <c r="J19" s="9"/>
      <c r="K19" s="11">
        <f t="shared" si="8"/>
        <v>43541</v>
      </c>
      <c r="L19" s="6">
        <f t="shared" si="4"/>
        <v>1</v>
      </c>
      <c r="M19" s="12"/>
      <c r="N19" s="19" t="str">
        <f t="shared" si="5"/>
        <v/>
      </c>
    </row>
    <row r="20" spans="1:14" ht="60.75" customHeight="1">
      <c r="A20" s="11">
        <f t="shared" si="6"/>
        <v>43483</v>
      </c>
      <c r="B20" s="6">
        <f t="shared" si="0"/>
        <v>6</v>
      </c>
      <c r="C20" s="14"/>
      <c r="D20" s="13" t="str">
        <f t="shared" si="1"/>
        <v/>
      </c>
      <c r="E20" s="9"/>
      <c r="F20" s="11">
        <f t="shared" si="7"/>
        <v>43514</v>
      </c>
      <c r="G20" s="6">
        <f t="shared" si="2"/>
        <v>2</v>
      </c>
      <c r="H20" s="12"/>
      <c r="I20" s="13" t="str">
        <f t="shared" si="3"/>
        <v>8 KW</v>
      </c>
      <c r="J20" s="9"/>
      <c r="K20" s="11">
        <f t="shared" si="8"/>
        <v>43542</v>
      </c>
      <c r="L20" s="6">
        <f t="shared" si="4"/>
        <v>2</v>
      </c>
      <c r="M20" s="12"/>
      <c r="N20" s="19" t="str">
        <f t="shared" si="5"/>
        <v>12 KW</v>
      </c>
    </row>
    <row r="21" spans="1:14" ht="60.75" customHeight="1">
      <c r="A21" s="11">
        <f t="shared" si="6"/>
        <v>43484</v>
      </c>
      <c r="B21" s="6">
        <f t="shared" si="0"/>
        <v>7</v>
      </c>
      <c r="C21" s="14"/>
      <c r="D21" s="13" t="str">
        <f t="shared" si="1"/>
        <v/>
      </c>
      <c r="E21" s="9"/>
      <c r="F21" s="11">
        <f t="shared" si="7"/>
        <v>43515</v>
      </c>
      <c r="G21" s="6">
        <f t="shared" si="2"/>
        <v>3</v>
      </c>
      <c r="H21" s="12"/>
      <c r="I21" s="13" t="str">
        <f t="shared" si="3"/>
        <v/>
      </c>
      <c r="J21" s="9"/>
      <c r="K21" s="11">
        <f t="shared" si="8"/>
        <v>43543</v>
      </c>
      <c r="L21" s="6">
        <f t="shared" si="4"/>
        <v>3</v>
      </c>
      <c r="M21" s="12"/>
      <c r="N21" s="19" t="str">
        <f t="shared" si="5"/>
        <v/>
      </c>
    </row>
    <row r="22" spans="1:14" ht="60.75" customHeight="1">
      <c r="A22" s="11">
        <f t="shared" si="6"/>
        <v>43485</v>
      </c>
      <c r="B22" s="6">
        <f t="shared" si="0"/>
        <v>1</v>
      </c>
      <c r="C22" s="14"/>
      <c r="D22" s="13" t="str">
        <f t="shared" si="1"/>
        <v/>
      </c>
      <c r="E22" s="9"/>
      <c r="F22" s="11">
        <f t="shared" si="7"/>
        <v>43516</v>
      </c>
      <c r="G22" s="6">
        <f t="shared" si="2"/>
        <v>4</v>
      </c>
      <c r="H22" s="12"/>
      <c r="I22" s="13" t="str">
        <f t="shared" si="3"/>
        <v/>
      </c>
      <c r="J22" s="9"/>
      <c r="K22" s="11">
        <f t="shared" si="8"/>
        <v>43544</v>
      </c>
      <c r="L22" s="6">
        <f t="shared" si="4"/>
        <v>4</v>
      </c>
      <c r="M22" s="12"/>
      <c r="N22" s="19" t="str">
        <f t="shared" si="5"/>
        <v/>
      </c>
    </row>
    <row r="23" spans="1:14" ht="60.75" customHeight="1">
      <c r="A23" s="11">
        <f t="shared" si="6"/>
        <v>43486</v>
      </c>
      <c r="B23" s="6">
        <f t="shared" si="0"/>
        <v>2</v>
      </c>
      <c r="C23" s="14"/>
      <c r="D23" s="13" t="str">
        <f t="shared" si="1"/>
        <v>4 KW</v>
      </c>
      <c r="E23" s="9"/>
      <c r="F23" s="11">
        <f t="shared" si="7"/>
        <v>43517</v>
      </c>
      <c r="G23" s="6">
        <f t="shared" si="2"/>
        <v>5</v>
      </c>
      <c r="H23" s="12"/>
      <c r="I23" s="13" t="str">
        <f t="shared" si="3"/>
        <v/>
      </c>
      <c r="J23" s="9"/>
      <c r="K23" s="11">
        <f t="shared" si="8"/>
        <v>43545</v>
      </c>
      <c r="L23" s="6">
        <f t="shared" si="4"/>
        <v>5</v>
      </c>
      <c r="M23" s="12"/>
      <c r="N23" s="19" t="str">
        <f t="shared" si="5"/>
        <v/>
      </c>
    </row>
    <row r="24" spans="1:14" ht="60.75" customHeight="1">
      <c r="A24" s="11">
        <f t="shared" si="6"/>
        <v>43487</v>
      </c>
      <c r="B24" s="6">
        <f t="shared" si="0"/>
        <v>3</v>
      </c>
      <c r="C24" s="14"/>
      <c r="D24" s="13" t="str">
        <f t="shared" si="1"/>
        <v/>
      </c>
      <c r="E24" s="9"/>
      <c r="F24" s="11">
        <f t="shared" si="7"/>
        <v>43518</v>
      </c>
      <c r="G24" s="6">
        <f t="shared" si="2"/>
        <v>6</v>
      </c>
      <c r="H24" s="12"/>
      <c r="I24" s="13" t="str">
        <f t="shared" si="3"/>
        <v/>
      </c>
      <c r="J24" s="9"/>
      <c r="K24" s="11">
        <f t="shared" si="8"/>
        <v>43546</v>
      </c>
      <c r="L24" s="6">
        <f t="shared" si="4"/>
        <v>6</v>
      </c>
      <c r="M24" s="12"/>
      <c r="N24" s="19" t="str">
        <f t="shared" si="5"/>
        <v/>
      </c>
    </row>
    <row r="25" spans="1:14" ht="60.75" customHeight="1">
      <c r="A25" s="11">
        <f t="shared" si="6"/>
        <v>43488</v>
      </c>
      <c r="B25" s="6">
        <f t="shared" si="0"/>
        <v>4</v>
      </c>
      <c r="C25" s="14"/>
      <c r="D25" s="13" t="str">
        <f t="shared" si="1"/>
        <v/>
      </c>
      <c r="E25" s="9"/>
      <c r="F25" s="11">
        <f t="shared" si="7"/>
        <v>43519</v>
      </c>
      <c r="G25" s="6">
        <f t="shared" si="2"/>
        <v>7</v>
      </c>
      <c r="H25" s="12"/>
      <c r="I25" s="13" t="str">
        <f t="shared" si="3"/>
        <v/>
      </c>
      <c r="J25" s="9"/>
      <c r="K25" s="11">
        <f t="shared" si="8"/>
        <v>43547</v>
      </c>
      <c r="L25" s="6">
        <f t="shared" si="4"/>
        <v>7</v>
      </c>
      <c r="M25" s="12"/>
      <c r="N25" s="19" t="str">
        <f t="shared" si="5"/>
        <v/>
      </c>
    </row>
    <row r="26" spans="1:14" ht="60.75" customHeight="1">
      <c r="A26" s="11">
        <f t="shared" si="6"/>
        <v>43489</v>
      </c>
      <c r="B26" s="6">
        <f t="shared" si="0"/>
        <v>5</v>
      </c>
      <c r="C26" s="14"/>
      <c r="D26" s="13" t="str">
        <f t="shared" si="1"/>
        <v/>
      </c>
      <c r="E26" s="9"/>
      <c r="F26" s="11">
        <f t="shared" si="7"/>
        <v>43520</v>
      </c>
      <c r="G26" s="6">
        <f t="shared" si="2"/>
        <v>1</v>
      </c>
      <c r="H26" s="12"/>
      <c r="I26" s="13" t="str">
        <f t="shared" si="3"/>
        <v/>
      </c>
      <c r="J26" s="9"/>
      <c r="K26" s="11">
        <f t="shared" si="8"/>
        <v>43548</v>
      </c>
      <c r="L26" s="6">
        <f t="shared" si="4"/>
        <v>1</v>
      </c>
      <c r="M26" s="12"/>
      <c r="N26" s="19" t="str">
        <f t="shared" si="5"/>
        <v/>
      </c>
    </row>
    <row r="27" spans="1:14" ht="60.75" customHeight="1">
      <c r="A27" s="11">
        <f t="shared" si="6"/>
        <v>43490</v>
      </c>
      <c r="B27" s="6">
        <f t="shared" si="0"/>
        <v>6</v>
      </c>
      <c r="C27" s="14"/>
      <c r="D27" s="13" t="str">
        <f t="shared" si="1"/>
        <v/>
      </c>
      <c r="E27" s="9"/>
      <c r="F27" s="11">
        <f t="shared" si="7"/>
        <v>43521</v>
      </c>
      <c r="G27" s="6">
        <f t="shared" si="2"/>
        <v>2</v>
      </c>
      <c r="H27" s="12"/>
      <c r="I27" s="13" t="str">
        <f t="shared" si="3"/>
        <v>9 KW</v>
      </c>
      <c r="J27" s="9"/>
      <c r="K27" s="11">
        <f t="shared" si="8"/>
        <v>43549</v>
      </c>
      <c r="L27" s="6">
        <f t="shared" si="4"/>
        <v>2</v>
      </c>
      <c r="M27" s="12"/>
      <c r="N27" s="19" t="str">
        <f t="shared" si="5"/>
        <v>13 KW</v>
      </c>
    </row>
    <row r="28" spans="1:14" ht="60.75" customHeight="1">
      <c r="A28" s="11">
        <f t="shared" si="6"/>
        <v>43491</v>
      </c>
      <c r="B28" s="6">
        <f t="shared" si="0"/>
        <v>7</v>
      </c>
      <c r="C28" s="14"/>
      <c r="D28" s="13" t="str">
        <f t="shared" si="1"/>
        <v/>
      </c>
      <c r="E28" s="9"/>
      <c r="F28" s="11">
        <f t="shared" si="7"/>
        <v>43522</v>
      </c>
      <c r="G28" s="6">
        <f t="shared" si="2"/>
        <v>3</v>
      </c>
      <c r="H28" s="12"/>
      <c r="I28" s="13" t="str">
        <f t="shared" si="3"/>
        <v/>
      </c>
      <c r="J28" s="9"/>
      <c r="K28" s="11">
        <f t="shared" si="8"/>
        <v>43550</v>
      </c>
      <c r="L28" s="6">
        <f t="shared" si="4"/>
        <v>3</v>
      </c>
      <c r="M28" s="12"/>
      <c r="N28" s="19" t="str">
        <f t="shared" si="5"/>
        <v/>
      </c>
    </row>
    <row r="29" spans="1:14" ht="60.75" customHeight="1">
      <c r="A29" s="11">
        <f t="shared" si="6"/>
        <v>43492</v>
      </c>
      <c r="B29" s="6">
        <f t="shared" si="0"/>
        <v>1</v>
      </c>
      <c r="C29" s="14"/>
      <c r="D29" s="13" t="str">
        <f t="shared" si="1"/>
        <v/>
      </c>
      <c r="E29" s="9"/>
      <c r="F29" s="11">
        <f t="shared" si="7"/>
        <v>43523</v>
      </c>
      <c r="G29" s="6">
        <f t="shared" si="2"/>
        <v>4</v>
      </c>
      <c r="H29" s="12"/>
      <c r="I29" s="13" t="str">
        <f t="shared" si="3"/>
        <v/>
      </c>
      <c r="J29" s="9"/>
      <c r="K29" s="11">
        <f t="shared" si="8"/>
        <v>43551</v>
      </c>
      <c r="L29" s="6">
        <f t="shared" si="4"/>
        <v>4</v>
      </c>
      <c r="M29" s="12"/>
      <c r="N29" s="19" t="str">
        <f t="shared" si="5"/>
        <v/>
      </c>
    </row>
    <row r="30" spans="1:14" ht="60.75" customHeight="1">
      <c r="A30" s="11">
        <f t="shared" si="6"/>
        <v>43493</v>
      </c>
      <c r="B30" s="6">
        <f t="shared" si="0"/>
        <v>2</v>
      </c>
      <c r="C30" s="14"/>
      <c r="D30" s="13" t="str">
        <f t="shared" si="1"/>
        <v>5 KW</v>
      </c>
      <c r="E30" s="9"/>
      <c r="F30" s="11">
        <f t="shared" si="7"/>
        <v>43524</v>
      </c>
      <c r="G30" s="6">
        <f t="shared" si="2"/>
        <v>5</v>
      </c>
      <c r="H30" s="21" t="s">
        <v>7</v>
      </c>
      <c r="I30" s="13" t="str">
        <f t="shared" si="3"/>
        <v/>
      </c>
      <c r="J30" s="9"/>
      <c r="K30" s="11">
        <f t="shared" si="8"/>
        <v>43552</v>
      </c>
      <c r="L30" s="6">
        <f t="shared" si="4"/>
        <v>5</v>
      </c>
      <c r="M30" s="12"/>
      <c r="N30" s="19" t="str">
        <f t="shared" si="5"/>
        <v/>
      </c>
    </row>
    <row r="31" spans="1:14" ht="60.75" customHeight="1">
      <c r="A31" s="11">
        <f t="shared" si="6"/>
        <v>43494</v>
      </c>
      <c r="B31" s="6">
        <f t="shared" si="0"/>
        <v>3</v>
      </c>
      <c r="C31" s="14"/>
      <c r="D31" s="13" t="str">
        <f t="shared" si="1"/>
        <v/>
      </c>
      <c r="E31" s="9"/>
      <c r="F31" s="15"/>
      <c r="G31" s="16"/>
      <c r="H31" s="17"/>
      <c r="I31" s="18" t="str">
        <f t="shared" si="3"/>
        <v/>
      </c>
      <c r="J31" s="9"/>
      <c r="K31" s="11">
        <f t="shared" si="8"/>
        <v>43553</v>
      </c>
      <c r="L31" s="6">
        <f t="shared" si="4"/>
        <v>6</v>
      </c>
      <c r="M31" s="12"/>
      <c r="N31" s="19" t="str">
        <f t="shared" si="5"/>
        <v/>
      </c>
    </row>
    <row r="32" spans="1:14" ht="60.75" customHeight="1">
      <c r="A32" s="11">
        <f t="shared" si="6"/>
        <v>43495</v>
      </c>
      <c r="B32" s="6">
        <f t="shared" si="0"/>
        <v>4</v>
      </c>
      <c r="C32" s="14"/>
      <c r="D32" s="13" t="str">
        <f t="shared" si="1"/>
        <v/>
      </c>
      <c r="E32" s="9"/>
      <c r="F32" s="15"/>
      <c r="G32" s="16"/>
      <c r="H32" s="17"/>
      <c r="I32" s="18" t="str">
        <f t="shared" si="3"/>
        <v/>
      </c>
      <c r="J32" s="9"/>
      <c r="K32" s="11">
        <f t="shared" si="8"/>
        <v>43554</v>
      </c>
      <c r="L32" s="6">
        <f t="shared" si="4"/>
        <v>7</v>
      </c>
      <c r="M32" s="12"/>
      <c r="N32" s="19" t="str">
        <f t="shared" si="5"/>
        <v/>
      </c>
    </row>
    <row r="33" spans="1:14" ht="60.75" customHeight="1">
      <c r="A33" s="11">
        <f t="shared" si="6"/>
        <v>43496</v>
      </c>
      <c r="B33" s="6">
        <f t="shared" si="0"/>
        <v>5</v>
      </c>
      <c r="C33" s="14"/>
      <c r="D33" s="13" t="str">
        <f t="shared" si="1"/>
        <v/>
      </c>
      <c r="E33" s="9"/>
      <c r="F33" s="15"/>
      <c r="G33" s="16"/>
      <c r="H33" s="17"/>
      <c r="I33" s="18" t="str">
        <f t="shared" si="3"/>
        <v/>
      </c>
      <c r="J33" s="10"/>
      <c r="K33" s="11">
        <f t="shared" si="8"/>
        <v>43555</v>
      </c>
      <c r="L33" s="6">
        <f t="shared" si="4"/>
        <v>1</v>
      </c>
      <c r="M33" s="12"/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:B33">
    <cfRule type="cellIs" dxfId="15" priority="8" operator="equal">
      <formula>1</formula>
    </cfRule>
  </conditionalFormatting>
  <conditionalFormatting sqref="G3:G33">
    <cfRule type="cellIs" dxfId="14" priority="2" operator="equal">
      <formula>1</formula>
    </cfRule>
  </conditionalFormatting>
  <conditionalFormatting sqref="L3:L33">
    <cfRule type="cellIs" dxfId="13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1</v>
      </c>
      <c r="I1" s="22"/>
      <c r="J1" s="22"/>
      <c r="K1" s="22"/>
      <c r="L1" s="22"/>
      <c r="M1" s="23">
        <f>A7</f>
        <v>43560</v>
      </c>
      <c r="N1" s="22"/>
    </row>
    <row r="2" spans="1:14" ht="70" customHeight="1">
      <c r="A2" s="25">
        <f>A3</f>
        <v>43556</v>
      </c>
      <c r="B2" s="25"/>
      <c r="C2" s="25"/>
      <c r="D2" s="25"/>
      <c r="E2" s="7"/>
      <c r="F2" s="25">
        <f>F3</f>
        <v>43586</v>
      </c>
      <c r="G2" s="25"/>
      <c r="H2" s="25"/>
      <c r="I2" s="25"/>
      <c r="J2" s="7"/>
      <c r="K2" s="25">
        <f>K3</f>
        <v>43617</v>
      </c>
      <c r="L2" s="25"/>
      <c r="M2" s="25"/>
      <c r="N2" s="25"/>
    </row>
    <row r="3" spans="1:14" ht="60.75" customHeight="1">
      <c r="A3" s="11">
        <f>'1. Quartal'!K33+1</f>
        <v>43556</v>
      </c>
      <c r="B3" s="6">
        <f>WEEKDAY(A3,1)</f>
        <v>2</v>
      </c>
      <c r="C3" s="12"/>
      <c r="D3" s="19" t="str">
        <f>IF(WEEKDAY(A3,2)=1,TRUNC((A3-WEEKDAY(A3,2)-DATE(YEAR(A3+4-WEEKDAY(A3,2)),1,-10))/7)&amp;" KW","")</f>
        <v>14 KW</v>
      </c>
      <c r="E3" s="8"/>
      <c r="F3" s="11">
        <f>A32+1</f>
        <v>43586</v>
      </c>
      <c r="G3" s="6">
        <f>WEEKDAY(F3,1)</f>
        <v>4</v>
      </c>
      <c r="H3" s="21" t="s">
        <v>15</v>
      </c>
      <c r="I3" s="19" t="str">
        <f>IF(WEEKDAY(F3,2)=1,TRUNC((F3-WEEKDAY(F3,2)-DATE(YEAR(F3+4-WEEKDAY(F3,2)),1,-10))/7)&amp;" KW","")</f>
        <v/>
      </c>
      <c r="J3" s="9"/>
      <c r="K3" s="11">
        <f>F33+1</f>
        <v>43617</v>
      </c>
      <c r="L3" s="6">
        <f>WEEKDAY(K3,1)</f>
        <v>7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43557</v>
      </c>
      <c r="B4" s="6">
        <f t="shared" ref="B4:B32" si="0">WEEKDAY(A4,1)</f>
        <v>3</v>
      </c>
      <c r="C4" s="12"/>
      <c r="D4" s="19" t="str">
        <f t="shared" ref="D4:D32" si="1">IF(WEEKDAY(A4,2)=1,TRUNC((A4-WEEKDAY(A4,2)-DATE(YEAR(A4+4-WEEKDAY(A4,2)),1,-10))/7)&amp;" KW","")</f>
        <v/>
      </c>
      <c r="E4" s="9"/>
      <c r="F4" s="11">
        <f>F3+1</f>
        <v>43587</v>
      </c>
      <c r="G4" s="6">
        <f t="shared" ref="G4:G33" si="2">WEEKDAY(F4,1)</f>
        <v>5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43618</v>
      </c>
      <c r="L4" s="6">
        <f t="shared" ref="L4:L32" si="4">WEEKDAY(K4,1)</f>
        <v>1</v>
      </c>
      <c r="M4" s="12"/>
      <c r="N4" s="19" t="str">
        <f t="shared" ref="N4:N32" si="5">IF(WEEKDAY(K4,2)=1,TRUNC((K4-WEEKDAY(K4,2)-DATE(YEAR(K4+4-WEEKDAY(K4,2)),1,-10))/7)&amp;" KW","")</f>
        <v/>
      </c>
    </row>
    <row r="5" spans="1:14" ht="60.75" customHeight="1">
      <c r="A5" s="11">
        <f t="shared" ref="A5:A32" si="6">A4+1</f>
        <v>43558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43588</v>
      </c>
      <c r="G5" s="6">
        <f t="shared" si="2"/>
        <v>6</v>
      </c>
      <c r="H5" s="12"/>
      <c r="I5" s="19" t="str">
        <f t="shared" si="3"/>
        <v/>
      </c>
      <c r="J5" s="9"/>
      <c r="K5" s="11">
        <f t="shared" ref="K5:K32" si="8">K4+1</f>
        <v>43619</v>
      </c>
      <c r="L5" s="6">
        <f t="shared" si="4"/>
        <v>2</v>
      </c>
      <c r="M5" s="12"/>
      <c r="N5" s="19" t="str">
        <f t="shared" si="5"/>
        <v>23 KW</v>
      </c>
    </row>
    <row r="6" spans="1:14" ht="60.75" customHeight="1">
      <c r="A6" s="11">
        <f t="shared" si="6"/>
        <v>43559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43589</v>
      </c>
      <c r="G6" s="6">
        <f t="shared" si="2"/>
        <v>7</v>
      </c>
      <c r="H6" s="12"/>
      <c r="I6" s="19" t="str">
        <f t="shared" si="3"/>
        <v/>
      </c>
      <c r="J6" s="9"/>
      <c r="K6" s="11">
        <f t="shared" si="8"/>
        <v>43620</v>
      </c>
      <c r="L6" s="6">
        <f t="shared" si="4"/>
        <v>3</v>
      </c>
      <c r="M6" s="12"/>
      <c r="N6" s="19" t="str">
        <f t="shared" si="5"/>
        <v/>
      </c>
    </row>
    <row r="7" spans="1:14" ht="60.75" customHeight="1">
      <c r="A7" s="11">
        <f t="shared" si="6"/>
        <v>43560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43590</v>
      </c>
      <c r="G7" s="6">
        <f t="shared" si="2"/>
        <v>1</v>
      </c>
      <c r="H7" s="12"/>
      <c r="I7" s="19" t="str">
        <f t="shared" si="3"/>
        <v/>
      </c>
      <c r="J7" s="9"/>
      <c r="K7" s="11">
        <f t="shared" si="8"/>
        <v>43621</v>
      </c>
      <c r="L7" s="6">
        <f t="shared" si="4"/>
        <v>4</v>
      </c>
      <c r="M7" s="12"/>
      <c r="N7" s="19" t="str">
        <f t="shared" si="5"/>
        <v/>
      </c>
    </row>
    <row r="8" spans="1:14" ht="60.75" customHeight="1">
      <c r="A8" s="11">
        <f t="shared" si="6"/>
        <v>43561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43591</v>
      </c>
      <c r="G8" s="6">
        <f t="shared" si="2"/>
        <v>2</v>
      </c>
      <c r="H8" s="12"/>
      <c r="I8" s="19" t="str">
        <f t="shared" si="3"/>
        <v>19 KW</v>
      </c>
      <c r="J8" s="9"/>
      <c r="K8" s="11">
        <f t="shared" si="8"/>
        <v>43622</v>
      </c>
      <c r="L8" s="6">
        <f t="shared" si="4"/>
        <v>5</v>
      </c>
      <c r="M8" s="12"/>
      <c r="N8" s="19" t="str">
        <f t="shared" si="5"/>
        <v/>
      </c>
    </row>
    <row r="9" spans="1:14" ht="60.75" customHeight="1">
      <c r="A9" s="11">
        <f t="shared" si="6"/>
        <v>43562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43592</v>
      </c>
      <c r="G9" s="6">
        <f t="shared" si="2"/>
        <v>3</v>
      </c>
      <c r="H9" s="12"/>
      <c r="I9" s="19" t="str">
        <f t="shared" si="3"/>
        <v/>
      </c>
      <c r="J9" s="9"/>
      <c r="K9" s="11">
        <f t="shared" si="8"/>
        <v>43623</v>
      </c>
      <c r="L9" s="6">
        <f t="shared" si="4"/>
        <v>6</v>
      </c>
      <c r="M9" s="12"/>
      <c r="N9" s="19" t="str">
        <f t="shared" si="5"/>
        <v/>
      </c>
    </row>
    <row r="10" spans="1:14" ht="60.75" customHeight="1">
      <c r="A10" s="11">
        <f t="shared" si="6"/>
        <v>43563</v>
      </c>
      <c r="B10" s="6">
        <f t="shared" si="0"/>
        <v>2</v>
      </c>
      <c r="C10" s="21" t="s">
        <v>11</v>
      </c>
      <c r="D10" s="19" t="str">
        <f t="shared" si="1"/>
        <v>15 KW</v>
      </c>
      <c r="E10" s="9"/>
      <c r="F10" s="11">
        <f t="shared" si="7"/>
        <v>43593</v>
      </c>
      <c r="G10" s="6">
        <f t="shared" si="2"/>
        <v>4</v>
      </c>
      <c r="H10" s="12"/>
      <c r="I10" s="19" t="str">
        <f t="shared" si="3"/>
        <v/>
      </c>
      <c r="J10" s="9"/>
      <c r="K10" s="11">
        <f t="shared" si="8"/>
        <v>43624</v>
      </c>
      <c r="L10" s="6">
        <f t="shared" si="4"/>
        <v>7</v>
      </c>
      <c r="M10" s="12"/>
      <c r="N10" s="19" t="str">
        <f t="shared" si="5"/>
        <v/>
      </c>
    </row>
    <row r="11" spans="1:14" ht="60.75" customHeight="1">
      <c r="A11" s="11">
        <f t="shared" si="6"/>
        <v>43564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43594</v>
      </c>
      <c r="G11" s="6">
        <f t="shared" si="2"/>
        <v>5</v>
      </c>
      <c r="H11" s="12"/>
      <c r="I11" s="19" t="str">
        <f t="shared" si="3"/>
        <v/>
      </c>
      <c r="J11" s="9"/>
      <c r="K11" s="11">
        <f t="shared" si="8"/>
        <v>43625</v>
      </c>
      <c r="L11" s="6">
        <f t="shared" si="4"/>
        <v>1</v>
      </c>
      <c r="M11" s="21" t="s">
        <v>17</v>
      </c>
      <c r="N11" s="19" t="str">
        <f t="shared" si="5"/>
        <v/>
      </c>
    </row>
    <row r="12" spans="1:14" ht="60.75" customHeight="1">
      <c r="A12" s="11">
        <f t="shared" si="6"/>
        <v>43565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43595</v>
      </c>
      <c r="G12" s="6">
        <f t="shared" si="2"/>
        <v>6</v>
      </c>
      <c r="H12" s="12"/>
      <c r="I12" s="19" t="str">
        <f t="shared" si="3"/>
        <v/>
      </c>
      <c r="J12" s="9"/>
      <c r="K12" s="11">
        <f t="shared" si="8"/>
        <v>43626</v>
      </c>
      <c r="L12" s="6">
        <f t="shared" si="4"/>
        <v>2</v>
      </c>
      <c r="M12" s="21" t="s">
        <v>18</v>
      </c>
      <c r="N12" s="19" t="str">
        <f t="shared" si="5"/>
        <v>24 KW</v>
      </c>
    </row>
    <row r="13" spans="1:14" ht="60.75" customHeight="1">
      <c r="A13" s="11">
        <f t="shared" si="6"/>
        <v>43566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43596</v>
      </c>
      <c r="G13" s="6">
        <f t="shared" si="2"/>
        <v>7</v>
      </c>
      <c r="H13" s="12"/>
      <c r="I13" s="19" t="str">
        <f t="shared" si="3"/>
        <v/>
      </c>
      <c r="J13" s="9"/>
      <c r="K13" s="11">
        <f t="shared" si="8"/>
        <v>43627</v>
      </c>
      <c r="L13" s="6">
        <f t="shared" si="4"/>
        <v>3</v>
      </c>
      <c r="M13" s="12"/>
      <c r="N13" s="19" t="str">
        <f t="shared" si="5"/>
        <v/>
      </c>
    </row>
    <row r="14" spans="1:14" ht="60.75" customHeight="1">
      <c r="A14" s="11">
        <f t="shared" si="6"/>
        <v>43567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43597</v>
      </c>
      <c r="G14" s="6">
        <f t="shared" si="2"/>
        <v>1</v>
      </c>
      <c r="H14" s="12"/>
      <c r="I14" s="19" t="str">
        <f t="shared" si="3"/>
        <v/>
      </c>
      <c r="J14" s="9"/>
      <c r="K14" s="11">
        <f t="shared" si="8"/>
        <v>43628</v>
      </c>
      <c r="L14" s="6">
        <f t="shared" si="4"/>
        <v>4</v>
      </c>
      <c r="M14" s="12"/>
      <c r="N14" s="19" t="str">
        <f t="shared" si="5"/>
        <v/>
      </c>
    </row>
    <row r="15" spans="1:14" ht="60.75" customHeight="1">
      <c r="A15" s="11">
        <f t="shared" si="6"/>
        <v>43568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43598</v>
      </c>
      <c r="G15" s="6">
        <f t="shared" si="2"/>
        <v>2</v>
      </c>
      <c r="H15" s="12"/>
      <c r="I15" s="19" t="str">
        <f t="shared" si="3"/>
        <v>20 KW</v>
      </c>
      <c r="J15" s="9"/>
      <c r="K15" s="11">
        <f t="shared" si="8"/>
        <v>43629</v>
      </c>
      <c r="L15" s="6">
        <f t="shared" si="4"/>
        <v>5</v>
      </c>
      <c r="M15" s="12"/>
      <c r="N15" s="19" t="str">
        <f t="shared" si="5"/>
        <v/>
      </c>
    </row>
    <row r="16" spans="1:14" ht="60.75" customHeight="1">
      <c r="A16" s="11">
        <f t="shared" si="6"/>
        <v>43569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43599</v>
      </c>
      <c r="G16" s="6">
        <f t="shared" si="2"/>
        <v>3</v>
      </c>
      <c r="H16" s="12"/>
      <c r="I16" s="19" t="str">
        <f t="shared" si="3"/>
        <v/>
      </c>
      <c r="J16" s="9"/>
      <c r="K16" s="11">
        <f t="shared" si="8"/>
        <v>43630</v>
      </c>
      <c r="L16" s="6">
        <f t="shared" si="4"/>
        <v>6</v>
      </c>
      <c r="M16" s="12"/>
      <c r="N16" s="19" t="str">
        <f t="shared" si="5"/>
        <v/>
      </c>
    </row>
    <row r="17" spans="1:14" ht="60.75" customHeight="1">
      <c r="A17" s="11">
        <f t="shared" si="6"/>
        <v>43570</v>
      </c>
      <c r="B17" s="6">
        <f t="shared" si="0"/>
        <v>2</v>
      </c>
      <c r="C17" s="12"/>
      <c r="D17" s="19" t="str">
        <f t="shared" si="1"/>
        <v>16 KW</v>
      </c>
      <c r="E17" s="9"/>
      <c r="F17" s="11">
        <f t="shared" si="7"/>
        <v>43600</v>
      </c>
      <c r="G17" s="6">
        <f t="shared" si="2"/>
        <v>4</v>
      </c>
      <c r="H17" s="12"/>
      <c r="I17" s="19" t="str">
        <f t="shared" si="3"/>
        <v/>
      </c>
      <c r="J17" s="9"/>
      <c r="K17" s="11">
        <f t="shared" si="8"/>
        <v>43631</v>
      </c>
      <c r="L17" s="6">
        <f t="shared" si="4"/>
        <v>7</v>
      </c>
      <c r="M17" s="12"/>
      <c r="N17" s="19" t="str">
        <f t="shared" si="5"/>
        <v/>
      </c>
    </row>
    <row r="18" spans="1:14" ht="60.75" customHeight="1">
      <c r="A18" s="11">
        <f t="shared" si="6"/>
        <v>43571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43601</v>
      </c>
      <c r="G18" s="6">
        <f t="shared" si="2"/>
        <v>5</v>
      </c>
      <c r="H18" s="12"/>
      <c r="I18" s="19" t="str">
        <f t="shared" si="3"/>
        <v/>
      </c>
      <c r="J18" s="9"/>
      <c r="K18" s="11">
        <f t="shared" si="8"/>
        <v>43632</v>
      </c>
      <c r="L18" s="6">
        <f t="shared" si="4"/>
        <v>1</v>
      </c>
      <c r="M18" s="12"/>
      <c r="N18" s="19" t="str">
        <f t="shared" si="5"/>
        <v/>
      </c>
    </row>
    <row r="19" spans="1:14" ht="60.75" customHeight="1">
      <c r="A19" s="11">
        <f t="shared" si="6"/>
        <v>43572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43602</v>
      </c>
      <c r="G19" s="6">
        <f t="shared" si="2"/>
        <v>6</v>
      </c>
      <c r="H19" s="12"/>
      <c r="I19" s="19" t="str">
        <f t="shared" si="3"/>
        <v/>
      </c>
      <c r="J19" s="9"/>
      <c r="K19" s="11">
        <f t="shared" si="8"/>
        <v>43633</v>
      </c>
      <c r="L19" s="6">
        <f t="shared" si="4"/>
        <v>2</v>
      </c>
      <c r="M19" s="12"/>
      <c r="N19" s="19" t="str">
        <f t="shared" si="5"/>
        <v>25 KW</v>
      </c>
    </row>
    <row r="20" spans="1:14" ht="60.75" customHeight="1">
      <c r="A20" s="11">
        <f t="shared" si="6"/>
        <v>43573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43603</v>
      </c>
      <c r="G20" s="6">
        <f t="shared" si="2"/>
        <v>7</v>
      </c>
      <c r="H20" s="12"/>
      <c r="I20" s="19" t="str">
        <f t="shared" si="3"/>
        <v/>
      </c>
      <c r="J20" s="9"/>
      <c r="K20" s="11">
        <f t="shared" si="8"/>
        <v>43634</v>
      </c>
      <c r="L20" s="6">
        <f t="shared" si="4"/>
        <v>3</v>
      </c>
      <c r="M20" s="12"/>
      <c r="N20" s="19" t="str">
        <f t="shared" si="5"/>
        <v/>
      </c>
    </row>
    <row r="21" spans="1:14" ht="60.75" customHeight="1">
      <c r="A21" s="11">
        <f t="shared" si="6"/>
        <v>43574</v>
      </c>
      <c r="B21" s="6">
        <f t="shared" si="0"/>
        <v>6</v>
      </c>
      <c r="C21" s="21" t="s">
        <v>12</v>
      </c>
      <c r="D21" s="19" t="str">
        <f t="shared" si="1"/>
        <v/>
      </c>
      <c r="E21" s="9"/>
      <c r="F21" s="11">
        <f t="shared" si="7"/>
        <v>43604</v>
      </c>
      <c r="G21" s="6">
        <f t="shared" si="2"/>
        <v>1</v>
      </c>
      <c r="H21" s="12"/>
      <c r="I21" s="19" t="str">
        <f t="shared" si="3"/>
        <v/>
      </c>
      <c r="J21" s="9"/>
      <c r="K21" s="11">
        <f t="shared" si="8"/>
        <v>43635</v>
      </c>
      <c r="L21" s="6">
        <f t="shared" si="4"/>
        <v>4</v>
      </c>
      <c r="M21" s="12"/>
      <c r="N21" s="19" t="str">
        <f t="shared" si="5"/>
        <v/>
      </c>
    </row>
    <row r="22" spans="1:14" ht="60.75" customHeight="1">
      <c r="A22" s="11">
        <f t="shared" si="6"/>
        <v>43575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43605</v>
      </c>
      <c r="G22" s="6">
        <f t="shared" si="2"/>
        <v>2</v>
      </c>
      <c r="H22" s="12"/>
      <c r="I22" s="19" t="str">
        <f t="shared" si="3"/>
        <v>21 KW</v>
      </c>
      <c r="J22" s="9"/>
      <c r="K22" s="11">
        <f t="shared" si="8"/>
        <v>43636</v>
      </c>
      <c r="L22" s="6">
        <f t="shared" si="4"/>
        <v>5</v>
      </c>
      <c r="M22" s="21" t="s">
        <v>19</v>
      </c>
      <c r="N22" s="19" t="str">
        <f t="shared" si="5"/>
        <v/>
      </c>
    </row>
    <row r="23" spans="1:14" ht="60.75" customHeight="1">
      <c r="A23" s="11">
        <f t="shared" si="6"/>
        <v>43576</v>
      </c>
      <c r="B23" s="6">
        <f t="shared" si="0"/>
        <v>1</v>
      </c>
      <c r="C23" s="21" t="s">
        <v>13</v>
      </c>
      <c r="D23" s="19" t="str">
        <f t="shared" si="1"/>
        <v/>
      </c>
      <c r="E23" s="9"/>
      <c r="F23" s="11">
        <f t="shared" si="7"/>
        <v>43606</v>
      </c>
      <c r="G23" s="6">
        <f t="shared" si="2"/>
        <v>3</v>
      </c>
      <c r="H23" s="12"/>
      <c r="I23" s="19" t="str">
        <f t="shared" si="3"/>
        <v/>
      </c>
      <c r="J23" s="9"/>
      <c r="K23" s="11">
        <f t="shared" si="8"/>
        <v>43637</v>
      </c>
      <c r="L23" s="6">
        <f t="shared" si="4"/>
        <v>6</v>
      </c>
      <c r="M23" s="12"/>
      <c r="N23" s="19" t="str">
        <f t="shared" si="5"/>
        <v/>
      </c>
    </row>
    <row r="24" spans="1:14" ht="60.75" customHeight="1">
      <c r="A24" s="11">
        <f t="shared" si="6"/>
        <v>43577</v>
      </c>
      <c r="B24" s="6">
        <f t="shared" si="0"/>
        <v>2</v>
      </c>
      <c r="C24" s="21" t="s">
        <v>14</v>
      </c>
      <c r="D24" s="19" t="str">
        <f t="shared" si="1"/>
        <v>17 KW</v>
      </c>
      <c r="E24" s="9"/>
      <c r="F24" s="11">
        <f t="shared" si="7"/>
        <v>43607</v>
      </c>
      <c r="G24" s="6">
        <f t="shared" si="2"/>
        <v>4</v>
      </c>
      <c r="H24" s="12"/>
      <c r="I24" s="19" t="str">
        <f t="shared" si="3"/>
        <v/>
      </c>
      <c r="J24" s="9"/>
      <c r="K24" s="11">
        <f t="shared" si="8"/>
        <v>43638</v>
      </c>
      <c r="L24" s="6">
        <f t="shared" si="4"/>
        <v>7</v>
      </c>
      <c r="M24" s="12"/>
      <c r="N24" s="19" t="str">
        <f t="shared" si="5"/>
        <v/>
      </c>
    </row>
    <row r="25" spans="1:14" ht="60.75" customHeight="1">
      <c r="A25" s="11">
        <f t="shared" si="6"/>
        <v>43578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43608</v>
      </c>
      <c r="G25" s="6">
        <f t="shared" si="2"/>
        <v>5</v>
      </c>
      <c r="H25" s="12"/>
      <c r="I25" s="19" t="str">
        <f t="shared" si="3"/>
        <v/>
      </c>
      <c r="J25" s="9"/>
      <c r="K25" s="11">
        <f t="shared" si="8"/>
        <v>43639</v>
      </c>
      <c r="L25" s="6">
        <f t="shared" si="4"/>
        <v>1</v>
      </c>
      <c r="M25" s="12"/>
      <c r="N25" s="19" t="str">
        <f t="shared" si="5"/>
        <v/>
      </c>
    </row>
    <row r="26" spans="1:14" ht="60.75" customHeight="1">
      <c r="A26" s="11">
        <f t="shared" si="6"/>
        <v>43579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43609</v>
      </c>
      <c r="G26" s="6">
        <f t="shared" si="2"/>
        <v>6</v>
      </c>
      <c r="H26" s="12"/>
      <c r="I26" s="19" t="str">
        <f t="shared" si="3"/>
        <v/>
      </c>
      <c r="J26" s="9"/>
      <c r="K26" s="11">
        <f t="shared" si="8"/>
        <v>43640</v>
      </c>
      <c r="L26" s="6">
        <f t="shared" si="4"/>
        <v>2</v>
      </c>
      <c r="M26" s="12"/>
      <c r="N26" s="19" t="str">
        <f t="shared" si="5"/>
        <v>26 KW</v>
      </c>
    </row>
    <row r="27" spans="1:14" ht="60.75" customHeight="1">
      <c r="A27" s="11">
        <f t="shared" si="6"/>
        <v>43580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43610</v>
      </c>
      <c r="G27" s="6">
        <f t="shared" si="2"/>
        <v>7</v>
      </c>
      <c r="H27" s="12"/>
      <c r="I27" s="19" t="str">
        <f t="shared" si="3"/>
        <v/>
      </c>
      <c r="J27" s="9"/>
      <c r="K27" s="11">
        <f t="shared" si="8"/>
        <v>43641</v>
      </c>
      <c r="L27" s="6">
        <f t="shared" si="4"/>
        <v>3</v>
      </c>
      <c r="M27" s="12"/>
      <c r="N27" s="19" t="str">
        <f t="shared" si="5"/>
        <v/>
      </c>
    </row>
    <row r="28" spans="1:14" ht="60.75" customHeight="1">
      <c r="A28" s="11">
        <f t="shared" si="6"/>
        <v>43581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43611</v>
      </c>
      <c r="G28" s="6">
        <f t="shared" si="2"/>
        <v>1</v>
      </c>
      <c r="H28" s="12"/>
      <c r="I28" s="19" t="str">
        <f t="shared" si="3"/>
        <v/>
      </c>
      <c r="J28" s="9"/>
      <c r="K28" s="11">
        <f t="shared" si="8"/>
        <v>43642</v>
      </c>
      <c r="L28" s="6">
        <f t="shared" si="4"/>
        <v>4</v>
      </c>
      <c r="M28" s="12"/>
      <c r="N28" s="19" t="str">
        <f t="shared" si="5"/>
        <v/>
      </c>
    </row>
    <row r="29" spans="1:14" ht="60.75" customHeight="1">
      <c r="A29" s="11">
        <f t="shared" si="6"/>
        <v>43582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43612</v>
      </c>
      <c r="G29" s="6">
        <f t="shared" si="2"/>
        <v>2</v>
      </c>
      <c r="H29" s="12"/>
      <c r="I29" s="19" t="str">
        <f t="shared" si="3"/>
        <v>22 KW</v>
      </c>
      <c r="J29" s="9"/>
      <c r="K29" s="11">
        <f t="shared" si="8"/>
        <v>43643</v>
      </c>
      <c r="L29" s="6">
        <f t="shared" si="4"/>
        <v>5</v>
      </c>
      <c r="M29" s="12"/>
      <c r="N29" s="19" t="str">
        <f t="shared" si="5"/>
        <v/>
      </c>
    </row>
    <row r="30" spans="1:14" ht="60.75" customHeight="1">
      <c r="A30" s="11">
        <f t="shared" si="6"/>
        <v>43583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43613</v>
      </c>
      <c r="G30" s="6">
        <f t="shared" si="2"/>
        <v>3</v>
      </c>
      <c r="H30" s="12"/>
      <c r="I30" s="19" t="str">
        <f t="shared" si="3"/>
        <v/>
      </c>
      <c r="J30" s="9"/>
      <c r="K30" s="11">
        <f t="shared" si="8"/>
        <v>43644</v>
      </c>
      <c r="L30" s="6">
        <f t="shared" si="4"/>
        <v>6</v>
      </c>
      <c r="M30" s="12"/>
      <c r="N30" s="19" t="str">
        <f t="shared" si="5"/>
        <v/>
      </c>
    </row>
    <row r="31" spans="1:14" ht="60.75" customHeight="1">
      <c r="A31" s="11">
        <f t="shared" si="6"/>
        <v>43584</v>
      </c>
      <c r="B31" s="6">
        <f t="shared" si="0"/>
        <v>2</v>
      </c>
      <c r="C31" s="12"/>
      <c r="D31" s="19" t="str">
        <f t="shared" si="1"/>
        <v>18 KW</v>
      </c>
      <c r="E31" s="9"/>
      <c r="F31" s="11">
        <f t="shared" si="7"/>
        <v>43614</v>
      </c>
      <c r="G31" s="6">
        <f t="shared" si="2"/>
        <v>4</v>
      </c>
      <c r="H31" s="12"/>
      <c r="I31" s="19" t="str">
        <f t="shared" si="3"/>
        <v/>
      </c>
      <c r="J31" s="9"/>
      <c r="K31" s="11">
        <f t="shared" si="8"/>
        <v>43645</v>
      </c>
      <c r="L31" s="6">
        <f t="shared" si="4"/>
        <v>7</v>
      </c>
      <c r="M31" s="12"/>
      <c r="N31" s="19" t="str">
        <f t="shared" si="5"/>
        <v/>
      </c>
    </row>
    <row r="32" spans="1:14" ht="60.75" customHeight="1">
      <c r="A32" s="11">
        <f t="shared" si="6"/>
        <v>43585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43615</v>
      </c>
      <c r="G32" s="6">
        <f t="shared" si="2"/>
        <v>5</v>
      </c>
      <c r="H32" s="21" t="s">
        <v>16</v>
      </c>
      <c r="I32" s="19" t="str">
        <f t="shared" si="3"/>
        <v/>
      </c>
      <c r="J32" s="9"/>
      <c r="K32" s="11">
        <f t="shared" si="8"/>
        <v>43646</v>
      </c>
      <c r="L32" s="6">
        <f t="shared" si="4"/>
        <v>1</v>
      </c>
      <c r="M32" s="12"/>
      <c r="N32" s="19" t="str">
        <f t="shared" si="5"/>
        <v/>
      </c>
    </row>
    <row r="33" spans="1:14" ht="60.75" customHeight="1">
      <c r="A33" s="15"/>
      <c r="B33" s="16"/>
      <c r="C33" s="17"/>
      <c r="D33" s="20"/>
      <c r="E33" s="9"/>
      <c r="F33" s="11">
        <f t="shared" si="7"/>
        <v>43616</v>
      </c>
      <c r="G33" s="6">
        <f t="shared" si="2"/>
        <v>6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12" priority="8" operator="equal">
      <formula>1</formula>
    </cfRule>
  </conditionalFormatting>
  <conditionalFormatting sqref="B4:B33">
    <cfRule type="cellIs" dxfId="11" priority="4" operator="equal">
      <formula>1</formula>
    </cfRule>
  </conditionalFormatting>
  <conditionalFormatting sqref="G3">
    <cfRule type="cellIs" dxfId="10" priority="3" operator="equal">
      <formula>1</formula>
    </cfRule>
  </conditionalFormatting>
  <conditionalFormatting sqref="G4:G33">
    <cfRule type="cellIs" dxfId="9" priority="2" operator="equal">
      <formula>1</formula>
    </cfRule>
  </conditionalFormatting>
  <conditionalFormatting sqref="L3:L33">
    <cfRule type="cellIs" dxfId="8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2</v>
      </c>
      <c r="I1" s="22"/>
      <c r="J1" s="22"/>
      <c r="K1" s="22"/>
      <c r="L1" s="22"/>
      <c r="M1" s="23">
        <f>A7</f>
        <v>43651</v>
      </c>
      <c r="N1" s="22"/>
    </row>
    <row r="2" spans="1:14" ht="70" customHeight="1">
      <c r="A2" s="25">
        <f>A3</f>
        <v>43647</v>
      </c>
      <c r="B2" s="25"/>
      <c r="C2" s="25"/>
      <c r="D2" s="25"/>
      <c r="E2" s="7"/>
      <c r="F2" s="25">
        <f>F3</f>
        <v>43678</v>
      </c>
      <c r="G2" s="25"/>
      <c r="H2" s="25"/>
      <c r="I2" s="25"/>
      <c r="J2" s="7"/>
      <c r="K2" s="25">
        <f>K3</f>
        <v>43709</v>
      </c>
      <c r="L2" s="25"/>
      <c r="M2" s="25"/>
      <c r="N2" s="25"/>
    </row>
    <row r="3" spans="1:14" ht="60.75" customHeight="1">
      <c r="A3" s="11">
        <f>'2. Quartal'!K32+1</f>
        <v>43647</v>
      </c>
      <c r="B3" s="6">
        <f>WEEKDAY(A3,1)</f>
        <v>2</v>
      </c>
      <c r="C3" s="12"/>
      <c r="D3" s="19" t="str">
        <f>IF(WEEKDAY(A3,2)=1,TRUNC((A3-WEEKDAY(A3,2)-DATE(YEAR(A3+4-WEEKDAY(A3,2)),1,-10))/7)&amp;" KW","")</f>
        <v>27 KW</v>
      </c>
      <c r="E3" s="8"/>
      <c r="F3" s="11">
        <f>A33+1</f>
        <v>43678</v>
      </c>
      <c r="G3" s="6">
        <f>WEEKDAY(F3,1)</f>
        <v>5</v>
      </c>
      <c r="H3" s="21" t="s">
        <v>20</v>
      </c>
      <c r="I3" s="19" t="str">
        <f>IF(WEEKDAY(F3,2)=1,TRUNC((F3-WEEKDAY(F3,2)-DATE(YEAR(F3+4-WEEKDAY(F3,2)),1,-10))/7)&amp;" KW","")</f>
        <v/>
      </c>
      <c r="J3" s="9"/>
      <c r="K3" s="11">
        <f>F33+1</f>
        <v>43709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43648</v>
      </c>
      <c r="B4" s="6">
        <f t="shared" ref="B4:B33" si="0">WEEKDAY(A4,1)</f>
        <v>3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43679</v>
      </c>
      <c r="G4" s="6">
        <f t="shared" ref="G4:G33" si="2">WEEKDAY(F4,1)</f>
        <v>6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43710</v>
      </c>
      <c r="L4" s="6">
        <f t="shared" ref="L4:L32" si="4">WEEKDAY(K4,1)</f>
        <v>2</v>
      </c>
      <c r="M4" s="12"/>
      <c r="N4" s="19" t="str">
        <f t="shared" ref="N4:N32" si="5">IF(WEEKDAY(K4,2)=1,TRUNC((K4-WEEKDAY(K4,2)-DATE(YEAR(K4+4-WEEKDAY(K4,2)),1,-10))/7)&amp;" KW","")</f>
        <v>36 KW</v>
      </c>
    </row>
    <row r="5" spans="1:14" ht="60.75" customHeight="1">
      <c r="A5" s="11">
        <f t="shared" ref="A5:A33" si="6">A4+1</f>
        <v>43649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43680</v>
      </c>
      <c r="G5" s="6">
        <f t="shared" si="2"/>
        <v>7</v>
      </c>
      <c r="H5" s="12"/>
      <c r="I5" s="19" t="str">
        <f t="shared" si="3"/>
        <v/>
      </c>
      <c r="J5" s="9"/>
      <c r="K5" s="11">
        <f t="shared" ref="K5:K32" si="8">K4+1</f>
        <v>43711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43650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43681</v>
      </c>
      <c r="G6" s="6">
        <f t="shared" si="2"/>
        <v>1</v>
      </c>
      <c r="H6" s="12"/>
      <c r="I6" s="19" t="str">
        <f t="shared" si="3"/>
        <v/>
      </c>
      <c r="J6" s="9"/>
      <c r="K6" s="11">
        <f t="shared" si="8"/>
        <v>43712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43651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43682</v>
      </c>
      <c r="G7" s="6">
        <f t="shared" si="2"/>
        <v>2</v>
      </c>
      <c r="H7" s="12"/>
      <c r="I7" s="19" t="str">
        <f t="shared" si="3"/>
        <v>32 KW</v>
      </c>
      <c r="J7" s="9"/>
      <c r="K7" s="11">
        <f t="shared" si="8"/>
        <v>43713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43652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43683</v>
      </c>
      <c r="G8" s="6">
        <f t="shared" si="2"/>
        <v>3</v>
      </c>
      <c r="H8" s="12"/>
      <c r="I8" s="19" t="str">
        <f t="shared" si="3"/>
        <v/>
      </c>
      <c r="J8" s="9"/>
      <c r="K8" s="11">
        <f t="shared" si="8"/>
        <v>43714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43653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43684</v>
      </c>
      <c r="G9" s="6">
        <f t="shared" si="2"/>
        <v>4</v>
      </c>
      <c r="H9" s="12"/>
      <c r="I9" s="19" t="str">
        <f t="shared" si="3"/>
        <v/>
      </c>
      <c r="J9" s="9"/>
      <c r="K9" s="11">
        <f t="shared" si="8"/>
        <v>43715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43654</v>
      </c>
      <c r="B10" s="6">
        <f t="shared" si="0"/>
        <v>2</v>
      </c>
      <c r="C10" s="12"/>
      <c r="D10" s="19" t="str">
        <f t="shared" si="1"/>
        <v>28 KW</v>
      </c>
      <c r="E10" s="9"/>
      <c r="F10" s="11">
        <f t="shared" si="7"/>
        <v>43685</v>
      </c>
      <c r="G10" s="6">
        <f t="shared" si="2"/>
        <v>5</v>
      </c>
      <c r="H10" s="12"/>
      <c r="I10" s="19" t="str">
        <f t="shared" si="3"/>
        <v/>
      </c>
      <c r="J10" s="9"/>
      <c r="K10" s="11">
        <f t="shared" si="8"/>
        <v>43716</v>
      </c>
      <c r="L10" s="6">
        <f t="shared" si="4"/>
        <v>1</v>
      </c>
      <c r="M10" s="12"/>
      <c r="N10" s="19" t="str">
        <f t="shared" si="5"/>
        <v/>
      </c>
    </row>
    <row r="11" spans="1:14" ht="60.75" customHeight="1">
      <c r="A11" s="11">
        <f t="shared" si="6"/>
        <v>43655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43686</v>
      </c>
      <c r="G11" s="6">
        <f t="shared" si="2"/>
        <v>6</v>
      </c>
      <c r="H11" s="12"/>
      <c r="I11" s="19" t="str">
        <f t="shared" si="3"/>
        <v/>
      </c>
      <c r="J11" s="9"/>
      <c r="K11" s="11">
        <f t="shared" si="8"/>
        <v>43717</v>
      </c>
      <c r="L11" s="6">
        <f t="shared" si="4"/>
        <v>2</v>
      </c>
      <c r="M11" s="21" t="s">
        <v>22</v>
      </c>
      <c r="N11" s="19" t="str">
        <f t="shared" si="5"/>
        <v>37 KW</v>
      </c>
    </row>
    <row r="12" spans="1:14" ht="60.75" customHeight="1">
      <c r="A12" s="11">
        <f t="shared" si="6"/>
        <v>43656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43687</v>
      </c>
      <c r="G12" s="6">
        <f t="shared" si="2"/>
        <v>7</v>
      </c>
      <c r="H12" s="12"/>
      <c r="I12" s="19" t="str">
        <f t="shared" si="3"/>
        <v/>
      </c>
      <c r="J12" s="9"/>
      <c r="K12" s="11">
        <f t="shared" si="8"/>
        <v>43718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43657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43688</v>
      </c>
      <c r="G13" s="6">
        <f t="shared" si="2"/>
        <v>1</v>
      </c>
      <c r="H13" s="12"/>
      <c r="I13" s="19" t="str">
        <f t="shared" si="3"/>
        <v/>
      </c>
      <c r="J13" s="9"/>
      <c r="K13" s="11">
        <f t="shared" si="8"/>
        <v>43719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43658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43689</v>
      </c>
      <c r="G14" s="6">
        <f t="shared" si="2"/>
        <v>2</v>
      </c>
      <c r="H14" s="12"/>
      <c r="I14" s="19" t="str">
        <f t="shared" si="3"/>
        <v>33 KW</v>
      </c>
      <c r="J14" s="9"/>
      <c r="K14" s="11">
        <f t="shared" si="8"/>
        <v>43720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43659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43690</v>
      </c>
      <c r="G15" s="6">
        <f t="shared" si="2"/>
        <v>3</v>
      </c>
      <c r="H15" s="12"/>
      <c r="I15" s="19" t="str">
        <f t="shared" si="3"/>
        <v/>
      </c>
      <c r="J15" s="9"/>
      <c r="K15" s="11">
        <f t="shared" si="8"/>
        <v>43721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43660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43691</v>
      </c>
      <c r="G16" s="6">
        <f t="shared" si="2"/>
        <v>4</v>
      </c>
      <c r="H16" s="12"/>
      <c r="I16" s="19" t="str">
        <f t="shared" si="3"/>
        <v/>
      </c>
      <c r="J16" s="9"/>
      <c r="K16" s="11">
        <f t="shared" si="8"/>
        <v>43722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43661</v>
      </c>
      <c r="B17" s="6">
        <f t="shared" si="0"/>
        <v>2</v>
      </c>
      <c r="C17" s="12"/>
      <c r="D17" s="19" t="str">
        <f t="shared" si="1"/>
        <v>29 KW</v>
      </c>
      <c r="E17" s="9"/>
      <c r="F17" s="11">
        <f t="shared" si="7"/>
        <v>43692</v>
      </c>
      <c r="G17" s="6">
        <f t="shared" si="2"/>
        <v>5</v>
      </c>
      <c r="H17" s="21" t="s">
        <v>21</v>
      </c>
      <c r="I17" s="19" t="str">
        <f t="shared" si="3"/>
        <v/>
      </c>
      <c r="J17" s="9"/>
      <c r="K17" s="11">
        <f t="shared" si="8"/>
        <v>43723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43662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43693</v>
      </c>
      <c r="G18" s="6">
        <f t="shared" si="2"/>
        <v>6</v>
      </c>
      <c r="H18" s="12"/>
      <c r="I18" s="19" t="str">
        <f t="shared" si="3"/>
        <v/>
      </c>
      <c r="J18" s="9"/>
      <c r="K18" s="11">
        <f t="shared" si="8"/>
        <v>43724</v>
      </c>
      <c r="L18" s="6">
        <f t="shared" si="4"/>
        <v>2</v>
      </c>
      <c r="M18" s="12"/>
      <c r="N18" s="19" t="str">
        <f t="shared" si="5"/>
        <v>38 KW</v>
      </c>
    </row>
    <row r="19" spans="1:14" ht="60.75" customHeight="1">
      <c r="A19" s="11">
        <f t="shared" si="6"/>
        <v>43663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43694</v>
      </c>
      <c r="G19" s="6">
        <f t="shared" si="2"/>
        <v>7</v>
      </c>
      <c r="H19" s="12"/>
      <c r="I19" s="19" t="str">
        <f t="shared" si="3"/>
        <v/>
      </c>
      <c r="J19" s="9"/>
      <c r="K19" s="11">
        <f t="shared" si="8"/>
        <v>43725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43664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43695</v>
      </c>
      <c r="G20" s="6">
        <f t="shared" si="2"/>
        <v>1</v>
      </c>
      <c r="H20" s="12"/>
      <c r="I20" s="19" t="str">
        <f t="shared" si="3"/>
        <v/>
      </c>
      <c r="J20" s="9"/>
      <c r="K20" s="11">
        <f t="shared" si="8"/>
        <v>43726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43665</v>
      </c>
      <c r="B21" s="6">
        <f t="shared" si="0"/>
        <v>6</v>
      </c>
      <c r="C21" s="12"/>
      <c r="D21" s="19" t="str">
        <f t="shared" si="1"/>
        <v/>
      </c>
      <c r="E21" s="9"/>
      <c r="F21" s="11">
        <f t="shared" si="7"/>
        <v>43696</v>
      </c>
      <c r="G21" s="6">
        <f t="shared" si="2"/>
        <v>2</v>
      </c>
      <c r="H21" s="12"/>
      <c r="I21" s="19" t="str">
        <f t="shared" si="3"/>
        <v>34 KW</v>
      </c>
      <c r="J21" s="9"/>
      <c r="K21" s="11">
        <f t="shared" si="8"/>
        <v>43727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43666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43697</v>
      </c>
      <c r="G22" s="6">
        <f t="shared" si="2"/>
        <v>3</v>
      </c>
      <c r="H22" s="12"/>
      <c r="I22" s="19" t="str">
        <f t="shared" si="3"/>
        <v/>
      </c>
      <c r="J22" s="9"/>
      <c r="K22" s="11">
        <f t="shared" si="8"/>
        <v>43728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43667</v>
      </c>
      <c r="B23" s="6">
        <f t="shared" si="0"/>
        <v>1</v>
      </c>
      <c r="C23" s="12"/>
      <c r="D23" s="19" t="str">
        <f t="shared" si="1"/>
        <v/>
      </c>
      <c r="E23" s="9"/>
      <c r="F23" s="11">
        <f t="shared" si="7"/>
        <v>43698</v>
      </c>
      <c r="G23" s="6">
        <f t="shared" si="2"/>
        <v>4</v>
      </c>
      <c r="H23" s="12"/>
      <c r="I23" s="19" t="str">
        <f t="shared" si="3"/>
        <v/>
      </c>
      <c r="J23" s="9"/>
      <c r="K23" s="11">
        <f t="shared" si="8"/>
        <v>43729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43668</v>
      </c>
      <c r="B24" s="6">
        <f t="shared" si="0"/>
        <v>2</v>
      </c>
      <c r="C24" s="12"/>
      <c r="D24" s="19" t="str">
        <f t="shared" si="1"/>
        <v>30 KW</v>
      </c>
      <c r="E24" s="9"/>
      <c r="F24" s="11">
        <f t="shared" si="7"/>
        <v>43699</v>
      </c>
      <c r="G24" s="6">
        <f t="shared" si="2"/>
        <v>5</v>
      </c>
      <c r="H24" s="12"/>
      <c r="I24" s="19" t="str">
        <f t="shared" si="3"/>
        <v/>
      </c>
      <c r="J24" s="9"/>
      <c r="K24" s="11">
        <f t="shared" si="8"/>
        <v>43730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43669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43700</v>
      </c>
      <c r="G25" s="6">
        <f t="shared" si="2"/>
        <v>6</v>
      </c>
      <c r="H25" s="12"/>
      <c r="I25" s="19" t="str">
        <f t="shared" si="3"/>
        <v/>
      </c>
      <c r="J25" s="9"/>
      <c r="K25" s="11">
        <f t="shared" si="8"/>
        <v>43731</v>
      </c>
      <c r="L25" s="6">
        <f t="shared" si="4"/>
        <v>2</v>
      </c>
      <c r="M25" s="12"/>
      <c r="N25" s="19" t="str">
        <f t="shared" si="5"/>
        <v>39 KW</v>
      </c>
    </row>
    <row r="26" spans="1:14" ht="60.75" customHeight="1">
      <c r="A26" s="11">
        <f t="shared" si="6"/>
        <v>43670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43701</v>
      </c>
      <c r="G26" s="6">
        <f t="shared" si="2"/>
        <v>7</v>
      </c>
      <c r="H26" s="12"/>
      <c r="I26" s="19" t="str">
        <f t="shared" si="3"/>
        <v/>
      </c>
      <c r="J26" s="9"/>
      <c r="K26" s="11">
        <f t="shared" si="8"/>
        <v>43732</v>
      </c>
      <c r="L26" s="6">
        <f t="shared" si="4"/>
        <v>3</v>
      </c>
      <c r="M26" s="12"/>
      <c r="N26" s="19" t="str">
        <f t="shared" si="5"/>
        <v/>
      </c>
    </row>
    <row r="27" spans="1:14" ht="60.75" customHeight="1">
      <c r="A27" s="11">
        <f t="shared" si="6"/>
        <v>43671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43702</v>
      </c>
      <c r="G27" s="6">
        <f t="shared" si="2"/>
        <v>1</v>
      </c>
      <c r="H27" s="12"/>
      <c r="I27" s="19" t="str">
        <f t="shared" si="3"/>
        <v/>
      </c>
      <c r="J27" s="9"/>
      <c r="K27" s="11">
        <f t="shared" si="8"/>
        <v>43733</v>
      </c>
      <c r="L27" s="6">
        <f t="shared" si="4"/>
        <v>4</v>
      </c>
      <c r="M27" s="12"/>
      <c r="N27" s="19" t="str">
        <f t="shared" si="5"/>
        <v/>
      </c>
    </row>
    <row r="28" spans="1:14" ht="60.75" customHeight="1">
      <c r="A28" s="11">
        <f t="shared" si="6"/>
        <v>43672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43703</v>
      </c>
      <c r="G28" s="6">
        <f t="shared" si="2"/>
        <v>2</v>
      </c>
      <c r="H28" s="12"/>
      <c r="I28" s="19" t="str">
        <f t="shared" si="3"/>
        <v>35 KW</v>
      </c>
      <c r="J28" s="9"/>
      <c r="K28" s="11">
        <f t="shared" si="8"/>
        <v>43734</v>
      </c>
      <c r="L28" s="6">
        <f t="shared" si="4"/>
        <v>5</v>
      </c>
      <c r="M28" s="12"/>
      <c r="N28" s="19" t="str">
        <f t="shared" si="5"/>
        <v/>
      </c>
    </row>
    <row r="29" spans="1:14" ht="60.75" customHeight="1">
      <c r="A29" s="11">
        <f t="shared" si="6"/>
        <v>43673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43704</v>
      </c>
      <c r="G29" s="6">
        <f t="shared" si="2"/>
        <v>3</v>
      </c>
      <c r="H29" s="12"/>
      <c r="I29" s="19" t="str">
        <f t="shared" si="3"/>
        <v/>
      </c>
      <c r="J29" s="9"/>
      <c r="K29" s="11">
        <f t="shared" si="8"/>
        <v>43735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43674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43705</v>
      </c>
      <c r="G30" s="6">
        <f t="shared" si="2"/>
        <v>4</v>
      </c>
      <c r="H30" s="12"/>
      <c r="I30" s="19" t="str">
        <f t="shared" si="3"/>
        <v/>
      </c>
      <c r="J30" s="9"/>
      <c r="K30" s="11">
        <f t="shared" si="8"/>
        <v>43736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43675</v>
      </c>
      <c r="B31" s="6">
        <f t="shared" si="0"/>
        <v>2</v>
      </c>
      <c r="C31" s="12"/>
      <c r="D31" s="19" t="str">
        <f t="shared" si="1"/>
        <v>31 KW</v>
      </c>
      <c r="E31" s="9"/>
      <c r="F31" s="11">
        <f t="shared" si="7"/>
        <v>43706</v>
      </c>
      <c r="G31" s="6">
        <f t="shared" si="2"/>
        <v>5</v>
      </c>
      <c r="H31" s="12"/>
      <c r="I31" s="19" t="str">
        <f t="shared" si="3"/>
        <v/>
      </c>
      <c r="J31" s="9"/>
      <c r="K31" s="11">
        <f t="shared" si="8"/>
        <v>43737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43676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43707</v>
      </c>
      <c r="G32" s="6">
        <f t="shared" si="2"/>
        <v>6</v>
      </c>
      <c r="H32" s="12"/>
      <c r="I32" s="19" t="str">
        <f t="shared" si="3"/>
        <v/>
      </c>
      <c r="J32" s="9"/>
      <c r="K32" s="11">
        <f t="shared" si="8"/>
        <v>43738</v>
      </c>
      <c r="L32" s="6">
        <f t="shared" si="4"/>
        <v>2</v>
      </c>
      <c r="M32" s="12"/>
      <c r="N32" s="19" t="str">
        <f t="shared" si="5"/>
        <v>40 KW</v>
      </c>
    </row>
    <row r="33" spans="1:14" ht="60.75" customHeight="1">
      <c r="A33" s="11">
        <f t="shared" si="6"/>
        <v>43677</v>
      </c>
      <c r="B33" s="6">
        <f t="shared" si="0"/>
        <v>4</v>
      </c>
      <c r="C33" s="12"/>
      <c r="D33" s="19" t="str">
        <f t="shared" si="1"/>
        <v/>
      </c>
      <c r="E33" s="9"/>
      <c r="F33" s="11">
        <f t="shared" si="7"/>
        <v>43708</v>
      </c>
      <c r="G33" s="6">
        <f t="shared" si="2"/>
        <v>7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7" priority="7" operator="equal">
      <formula>1</formula>
    </cfRule>
  </conditionalFormatting>
  <conditionalFormatting sqref="B4:B33">
    <cfRule type="cellIs" dxfId="6" priority="3" operator="equal">
      <formula>1</formula>
    </cfRule>
  </conditionalFormatting>
  <conditionalFormatting sqref="G3:G33">
    <cfRule type="cellIs" dxfId="5" priority="2" operator="equal">
      <formula>1</formula>
    </cfRule>
  </conditionalFormatting>
  <conditionalFormatting sqref="L3:L33">
    <cfRule type="cellIs" dxfId="4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3</v>
      </c>
      <c r="I1" s="22"/>
      <c r="J1" s="22"/>
      <c r="K1" s="22"/>
      <c r="L1" s="22"/>
      <c r="M1" s="23">
        <f>A7</f>
        <v>43743</v>
      </c>
      <c r="N1" s="22"/>
    </row>
    <row r="2" spans="1:14" ht="70" customHeight="1">
      <c r="A2" s="25">
        <f>A3</f>
        <v>43739</v>
      </c>
      <c r="B2" s="25"/>
      <c r="C2" s="25"/>
      <c r="D2" s="25"/>
      <c r="E2" s="7"/>
      <c r="F2" s="25">
        <f>F3</f>
        <v>43770</v>
      </c>
      <c r="G2" s="25"/>
      <c r="H2" s="25"/>
      <c r="I2" s="25"/>
      <c r="J2" s="7"/>
      <c r="K2" s="25">
        <f>K3</f>
        <v>43800</v>
      </c>
      <c r="L2" s="25"/>
      <c r="M2" s="25"/>
      <c r="N2" s="25"/>
    </row>
    <row r="3" spans="1:14" ht="60.75" customHeight="1">
      <c r="A3" s="11">
        <f>'3. Quartal'!K32+1</f>
        <v>43739</v>
      </c>
      <c r="B3" s="6">
        <f>WEEKDAY(A3,1)</f>
        <v>3</v>
      </c>
      <c r="C3" s="12"/>
      <c r="D3" s="19" t="str">
        <f>IF(WEEKDAY(A3,2)=1,TRUNC((A3-WEEKDAY(A3,2)-DATE(YEAR(A3+4-WEEKDAY(A3,2)),1,-10))/7)&amp;" KW","")</f>
        <v/>
      </c>
      <c r="E3" s="8"/>
      <c r="F3" s="11">
        <f>A33+1</f>
        <v>43770</v>
      </c>
      <c r="G3" s="6">
        <f>WEEKDAY(F3,1)</f>
        <v>6</v>
      </c>
      <c r="H3" s="21" t="s">
        <v>23</v>
      </c>
      <c r="I3" s="19" t="str">
        <f>IF(WEEKDAY(F3,2)=1,TRUNC((F3-WEEKDAY(F3,2)-DATE(YEAR(F3+4-WEEKDAY(F3,2)),1,-10))/7)&amp;" KW","")</f>
        <v/>
      </c>
      <c r="J3" s="9"/>
      <c r="K3" s="11">
        <f>F32+1</f>
        <v>43800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43740</v>
      </c>
      <c r="B4" s="6">
        <f t="shared" ref="B4:B33" si="0">WEEKDAY(A4,1)</f>
        <v>4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43771</v>
      </c>
      <c r="G4" s="6">
        <f t="shared" ref="G4:G32" si="2">WEEKDAY(F4,1)</f>
        <v>7</v>
      </c>
      <c r="H4" s="12"/>
      <c r="I4" s="19" t="str">
        <f t="shared" ref="I4:I32" si="3">IF(WEEKDAY(F4,2)=1,TRUNC((F4-WEEKDAY(F4,2)-DATE(YEAR(F4+4-WEEKDAY(F4,2)),1,-10))/7)&amp;" KW","")</f>
        <v/>
      </c>
      <c r="J4" s="9"/>
      <c r="K4" s="11">
        <f>K3+1</f>
        <v>43801</v>
      </c>
      <c r="L4" s="6">
        <f t="shared" ref="L4:L33" si="4">WEEKDAY(K4,1)</f>
        <v>2</v>
      </c>
      <c r="M4" s="12"/>
      <c r="N4" s="19" t="str">
        <f t="shared" ref="N4:N33" si="5">IF(WEEKDAY(K4,2)=1,TRUNC((K4-WEEKDAY(K4,2)-DATE(YEAR(K4+4-WEEKDAY(K4,2)),1,-10))/7)&amp;" KW","")</f>
        <v>49 KW</v>
      </c>
    </row>
    <row r="5" spans="1:14" ht="60.75" customHeight="1">
      <c r="A5" s="11">
        <f t="shared" ref="A5:A33" si="6">A4+1</f>
        <v>43741</v>
      </c>
      <c r="B5" s="6">
        <f t="shared" si="0"/>
        <v>5</v>
      </c>
      <c r="C5" s="12"/>
      <c r="D5" s="19" t="str">
        <f t="shared" si="1"/>
        <v/>
      </c>
      <c r="E5" s="9"/>
      <c r="F5" s="11">
        <f t="shared" ref="F5:F32" si="7">F4+1</f>
        <v>43772</v>
      </c>
      <c r="G5" s="6">
        <f t="shared" si="2"/>
        <v>1</v>
      </c>
      <c r="H5" s="12"/>
      <c r="I5" s="19" t="str">
        <f t="shared" si="3"/>
        <v/>
      </c>
      <c r="J5" s="9"/>
      <c r="K5" s="11">
        <f t="shared" ref="K5:K33" si="8">K4+1</f>
        <v>43802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43742</v>
      </c>
      <c r="B6" s="6">
        <f t="shared" si="0"/>
        <v>6</v>
      </c>
      <c r="C6" s="12"/>
      <c r="D6" s="19" t="str">
        <f t="shared" si="1"/>
        <v/>
      </c>
      <c r="E6" s="9"/>
      <c r="F6" s="11">
        <f t="shared" si="7"/>
        <v>43773</v>
      </c>
      <c r="G6" s="6">
        <f t="shared" si="2"/>
        <v>2</v>
      </c>
      <c r="H6" s="12"/>
      <c r="I6" s="19" t="str">
        <f t="shared" si="3"/>
        <v>45 KW</v>
      </c>
      <c r="J6" s="9"/>
      <c r="K6" s="11">
        <f t="shared" si="8"/>
        <v>43803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43743</v>
      </c>
      <c r="B7" s="6">
        <f t="shared" si="0"/>
        <v>7</v>
      </c>
      <c r="C7" s="12"/>
      <c r="D7" s="19" t="str">
        <f t="shared" si="1"/>
        <v/>
      </c>
      <c r="E7" s="9"/>
      <c r="F7" s="11">
        <f t="shared" si="7"/>
        <v>43774</v>
      </c>
      <c r="G7" s="6">
        <f t="shared" si="2"/>
        <v>3</v>
      </c>
      <c r="H7" s="12"/>
      <c r="I7" s="19" t="str">
        <f t="shared" si="3"/>
        <v/>
      </c>
      <c r="J7" s="9"/>
      <c r="K7" s="11">
        <f t="shared" si="8"/>
        <v>43804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43744</v>
      </c>
      <c r="B8" s="6">
        <f t="shared" si="0"/>
        <v>1</v>
      </c>
      <c r="C8" s="12"/>
      <c r="D8" s="19" t="str">
        <f t="shared" si="1"/>
        <v/>
      </c>
      <c r="E8" s="9"/>
      <c r="F8" s="11">
        <f t="shared" si="7"/>
        <v>43775</v>
      </c>
      <c r="G8" s="6">
        <f t="shared" si="2"/>
        <v>4</v>
      </c>
      <c r="H8" s="12"/>
      <c r="I8" s="19" t="str">
        <f t="shared" si="3"/>
        <v/>
      </c>
      <c r="J8" s="9"/>
      <c r="K8" s="11">
        <f t="shared" si="8"/>
        <v>43805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43745</v>
      </c>
      <c r="B9" s="6">
        <f t="shared" si="0"/>
        <v>2</v>
      </c>
      <c r="C9" s="12"/>
      <c r="D9" s="19" t="str">
        <f t="shared" si="1"/>
        <v>41 KW</v>
      </c>
      <c r="E9" s="9"/>
      <c r="F9" s="11">
        <f t="shared" si="7"/>
        <v>43776</v>
      </c>
      <c r="G9" s="6">
        <f t="shared" si="2"/>
        <v>5</v>
      </c>
      <c r="H9" s="12"/>
      <c r="I9" s="19" t="str">
        <f t="shared" si="3"/>
        <v/>
      </c>
      <c r="J9" s="9"/>
      <c r="K9" s="11">
        <f t="shared" si="8"/>
        <v>43806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43746</v>
      </c>
      <c r="B10" s="6">
        <f t="shared" si="0"/>
        <v>3</v>
      </c>
      <c r="C10" s="12"/>
      <c r="D10" s="19" t="str">
        <f t="shared" si="1"/>
        <v/>
      </c>
      <c r="E10" s="9"/>
      <c r="F10" s="11">
        <f t="shared" si="7"/>
        <v>43777</v>
      </c>
      <c r="G10" s="6">
        <f t="shared" si="2"/>
        <v>6</v>
      </c>
      <c r="H10" s="12"/>
      <c r="I10" s="19" t="str">
        <f t="shared" si="3"/>
        <v/>
      </c>
      <c r="J10" s="9"/>
      <c r="K10" s="11">
        <f t="shared" si="8"/>
        <v>43807</v>
      </c>
      <c r="L10" s="6">
        <f t="shared" si="4"/>
        <v>1</v>
      </c>
      <c r="M10" s="21" t="s">
        <v>24</v>
      </c>
      <c r="N10" s="19" t="str">
        <f t="shared" si="5"/>
        <v/>
      </c>
    </row>
    <row r="11" spans="1:14" ht="60.75" customHeight="1">
      <c r="A11" s="11">
        <f t="shared" si="6"/>
        <v>43747</v>
      </c>
      <c r="B11" s="6">
        <f t="shared" si="0"/>
        <v>4</v>
      </c>
      <c r="C11" s="12"/>
      <c r="D11" s="19" t="str">
        <f t="shared" si="1"/>
        <v/>
      </c>
      <c r="E11" s="9"/>
      <c r="F11" s="11">
        <f t="shared" si="7"/>
        <v>43778</v>
      </c>
      <c r="G11" s="6">
        <f t="shared" si="2"/>
        <v>7</v>
      </c>
      <c r="H11" s="12"/>
      <c r="I11" s="19" t="str">
        <f t="shared" si="3"/>
        <v/>
      </c>
      <c r="J11" s="9"/>
      <c r="K11" s="11">
        <f t="shared" si="8"/>
        <v>43808</v>
      </c>
      <c r="L11" s="6">
        <f t="shared" si="4"/>
        <v>2</v>
      </c>
      <c r="M11" s="12"/>
      <c r="N11" s="19" t="str">
        <f t="shared" si="5"/>
        <v>50 KW</v>
      </c>
    </row>
    <row r="12" spans="1:14" ht="60.75" customHeight="1">
      <c r="A12" s="11">
        <f t="shared" si="6"/>
        <v>43748</v>
      </c>
      <c r="B12" s="6">
        <f t="shared" si="0"/>
        <v>5</v>
      </c>
      <c r="C12" s="12"/>
      <c r="D12" s="19" t="str">
        <f t="shared" si="1"/>
        <v/>
      </c>
      <c r="E12" s="9"/>
      <c r="F12" s="11">
        <f t="shared" si="7"/>
        <v>43779</v>
      </c>
      <c r="G12" s="6">
        <f t="shared" si="2"/>
        <v>1</v>
      </c>
      <c r="H12" s="12"/>
      <c r="I12" s="19" t="str">
        <f t="shared" si="3"/>
        <v/>
      </c>
      <c r="J12" s="9"/>
      <c r="K12" s="11">
        <f t="shared" si="8"/>
        <v>43809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43749</v>
      </c>
      <c r="B13" s="6">
        <f t="shared" si="0"/>
        <v>6</v>
      </c>
      <c r="C13" s="12"/>
      <c r="D13" s="19" t="str">
        <f t="shared" si="1"/>
        <v/>
      </c>
      <c r="E13" s="9"/>
      <c r="F13" s="11">
        <f t="shared" si="7"/>
        <v>43780</v>
      </c>
      <c r="G13" s="6">
        <f t="shared" si="2"/>
        <v>2</v>
      </c>
      <c r="H13" s="12"/>
      <c r="I13" s="19" t="str">
        <f t="shared" si="3"/>
        <v>46 KW</v>
      </c>
      <c r="J13" s="9"/>
      <c r="K13" s="11">
        <f t="shared" si="8"/>
        <v>43810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43750</v>
      </c>
      <c r="B14" s="6">
        <f t="shared" si="0"/>
        <v>7</v>
      </c>
      <c r="C14" s="12"/>
      <c r="D14" s="19" t="str">
        <f t="shared" si="1"/>
        <v/>
      </c>
      <c r="E14" s="9"/>
      <c r="F14" s="11">
        <f t="shared" si="7"/>
        <v>43781</v>
      </c>
      <c r="G14" s="6">
        <f t="shared" si="2"/>
        <v>3</v>
      </c>
      <c r="H14" s="12"/>
      <c r="I14" s="19" t="str">
        <f t="shared" si="3"/>
        <v/>
      </c>
      <c r="J14" s="9"/>
      <c r="K14" s="11">
        <f t="shared" si="8"/>
        <v>43811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43751</v>
      </c>
      <c r="B15" s="6">
        <f t="shared" si="0"/>
        <v>1</v>
      </c>
      <c r="C15" s="12"/>
      <c r="D15" s="19" t="str">
        <f t="shared" si="1"/>
        <v/>
      </c>
      <c r="E15" s="9"/>
      <c r="F15" s="11">
        <f t="shared" si="7"/>
        <v>43782</v>
      </c>
      <c r="G15" s="6">
        <f t="shared" si="2"/>
        <v>4</v>
      </c>
      <c r="H15" s="12"/>
      <c r="I15" s="19" t="str">
        <f t="shared" si="3"/>
        <v/>
      </c>
      <c r="J15" s="9"/>
      <c r="K15" s="11">
        <f t="shared" si="8"/>
        <v>43812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43752</v>
      </c>
      <c r="B16" s="6">
        <f t="shared" si="0"/>
        <v>2</v>
      </c>
      <c r="C16" s="12"/>
      <c r="D16" s="19" t="str">
        <f t="shared" si="1"/>
        <v>42 KW</v>
      </c>
      <c r="E16" s="9"/>
      <c r="F16" s="11">
        <f t="shared" si="7"/>
        <v>43783</v>
      </c>
      <c r="G16" s="6">
        <f t="shared" si="2"/>
        <v>5</v>
      </c>
      <c r="H16" s="12"/>
      <c r="I16" s="19" t="str">
        <f t="shared" si="3"/>
        <v/>
      </c>
      <c r="J16" s="9"/>
      <c r="K16" s="11">
        <f t="shared" si="8"/>
        <v>43813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43753</v>
      </c>
      <c r="B17" s="6">
        <f t="shared" si="0"/>
        <v>3</v>
      </c>
      <c r="C17" s="12"/>
      <c r="D17" s="19" t="str">
        <f t="shared" si="1"/>
        <v/>
      </c>
      <c r="E17" s="9"/>
      <c r="F17" s="11">
        <f t="shared" si="7"/>
        <v>43784</v>
      </c>
      <c r="G17" s="6">
        <f t="shared" si="2"/>
        <v>6</v>
      </c>
      <c r="H17" s="12"/>
      <c r="I17" s="19" t="str">
        <f t="shared" si="3"/>
        <v/>
      </c>
      <c r="J17" s="9"/>
      <c r="K17" s="11">
        <f t="shared" si="8"/>
        <v>43814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43754</v>
      </c>
      <c r="B18" s="6">
        <f t="shared" si="0"/>
        <v>4</v>
      </c>
      <c r="C18" s="12"/>
      <c r="D18" s="19" t="str">
        <f t="shared" si="1"/>
        <v/>
      </c>
      <c r="E18" s="9"/>
      <c r="F18" s="11">
        <f t="shared" si="7"/>
        <v>43785</v>
      </c>
      <c r="G18" s="6">
        <f t="shared" si="2"/>
        <v>7</v>
      </c>
      <c r="H18" s="12"/>
      <c r="I18" s="19" t="str">
        <f t="shared" si="3"/>
        <v/>
      </c>
      <c r="J18" s="9"/>
      <c r="K18" s="11">
        <f t="shared" si="8"/>
        <v>43815</v>
      </c>
      <c r="L18" s="6">
        <f t="shared" si="4"/>
        <v>2</v>
      </c>
      <c r="M18" s="12"/>
      <c r="N18" s="19" t="str">
        <f t="shared" si="5"/>
        <v>51 KW</v>
      </c>
    </row>
    <row r="19" spans="1:14" ht="60.75" customHeight="1">
      <c r="A19" s="11">
        <f t="shared" si="6"/>
        <v>43755</v>
      </c>
      <c r="B19" s="6">
        <f t="shared" si="0"/>
        <v>5</v>
      </c>
      <c r="C19" s="12"/>
      <c r="D19" s="19" t="str">
        <f t="shared" si="1"/>
        <v/>
      </c>
      <c r="E19" s="9"/>
      <c r="F19" s="11">
        <f t="shared" si="7"/>
        <v>43786</v>
      </c>
      <c r="G19" s="6">
        <f t="shared" si="2"/>
        <v>1</v>
      </c>
      <c r="H19" s="12"/>
      <c r="I19" s="19" t="str">
        <f t="shared" si="3"/>
        <v/>
      </c>
      <c r="J19" s="9"/>
      <c r="K19" s="11">
        <f t="shared" si="8"/>
        <v>43816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43756</v>
      </c>
      <c r="B20" s="6">
        <f t="shared" si="0"/>
        <v>6</v>
      </c>
      <c r="C20" s="12"/>
      <c r="D20" s="19" t="str">
        <f t="shared" si="1"/>
        <v/>
      </c>
      <c r="E20" s="9"/>
      <c r="F20" s="11">
        <f t="shared" si="7"/>
        <v>43787</v>
      </c>
      <c r="G20" s="6">
        <f t="shared" si="2"/>
        <v>2</v>
      </c>
      <c r="H20" s="12"/>
      <c r="I20" s="19" t="str">
        <f t="shared" si="3"/>
        <v>47 KW</v>
      </c>
      <c r="J20" s="9"/>
      <c r="K20" s="11">
        <f t="shared" si="8"/>
        <v>43817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43757</v>
      </c>
      <c r="B21" s="6">
        <f t="shared" si="0"/>
        <v>7</v>
      </c>
      <c r="C21" s="12"/>
      <c r="D21" s="19" t="str">
        <f t="shared" si="1"/>
        <v/>
      </c>
      <c r="E21" s="9"/>
      <c r="F21" s="11">
        <f t="shared" si="7"/>
        <v>43788</v>
      </c>
      <c r="G21" s="6">
        <f t="shared" si="2"/>
        <v>3</v>
      </c>
      <c r="H21" s="12"/>
      <c r="I21" s="19" t="str">
        <f t="shared" si="3"/>
        <v/>
      </c>
      <c r="J21" s="9"/>
      <c r="K21" s="11">
        <f t="shared" si="8"/>
        <v>43818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43758</v>
      </c>
      <c r="B22" s="6">
        <f t="shared" si="0"/>
        <v>1</v>
      </c>
      <c r="C22" s="12"/>
      <c r="D22" s="19" t="str">
        <f t="shared" si="1"/>
        <v/>
      </c>
      <c r="E22" s="9"/>
      <c r="F22" s="11">
        <f t="shared" si="7"/>
        <v>43789</v>
      </c>
      <c r="G22" s="6">
        <f t="shared" si="2"/>
        <v>4</v>
      </c>
      <c r="H22" s="12"/>
      <c r="I22" s="19" t="str">
        <f t="shared" si="3"/>
        <v/>
      </c>
      <c r="J22" s="9"/>
      <c r="K22" s="11">
        <f t="shared" si="8"/>
        <v>43819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43759</v>
      </c>
      <c r="B23" s="6">
        <f t="shared" si="0"/>
        <v>2</v>
      </c>
      <c r="C23" s="12"/>
      <c r="D23" s="19" t="str">
        <f t="shared" si="1"/>
        <v>43 KW</v>
      </c>
      <c r="E23" s="9"/>
      <c r="F23" s="11">
        <f t="shared" si="7"/>
        <v>43790</v>
      </c>
      <c r="G23" s="6">
        <f t="shared" si="2"/>
        <v>5</v>
      </c>
      <c r="H23" s="12"/>
      <c r="I23" s="19" t="str">
        <f t="shared" si="3"/>
        <v/>
      </c>
      <c r="J23" s="9"/>
      <c r="K23" s="11">
        <f t="shared" si="8"/>
        <v>43820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43760</v>
      </c>
      <c r="B24" s="6">
        <f t="shared" si="0"/>
        <v>3</v>
      </c>
      <c r="C24" s="12"/>
      <c r="D24" s="19" t="str">
        <f t="shared" si="1"/>
        <v/>
      </c>
      <c r="E24" s="9"/>
      <c r="F24" s="11">
        <f t="shared" si="7"/>
        <v>43791</v>
      </c>
      <c r="G24" s="6">
        <f t="shared" si="2"/>
        <v>6</v>
      </c>
      <c r="H24" s="12"/>
      <c r="I24" s="19" t="str">
        <f t="shared" si="3"/>
        <v/>
      </c>
      <c r="J24" s="9"/>
      <c r="K24" s="11">
        <f t="shared" si="8"/>
        <v>43821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43761</v>
      </c>
      <c r="B25" s="6">
        <f t="shared" si="0"/>
        <v>4</v>
      </c>
      <c r="C25" s="12"/>
      <c r="D25" s="19" t="str">
        <f t="shared" si="1"/>
        <v/>
      </c>
      <c r="E25" s="9"/>
      <c r="F25" s="11">
        <f t="shared" si="7"/>
        <v>43792</v>
      </c>
      <c r="G25" s="6">
        <f t="shared" si="2"/>
        <v>7</v>
      </c>
      <c r="H25" s="12"/>
      <c r="I25" s="19" t="str">
        <f t="shared" si="3"/>
        <v/>
      </c>
      <c r="J25" s="9"/>
      <c r="K25" s="11">
        <f t="shared" si="8"/>
        <v>43822</v>
      </c>
      <c r="L25" s="6">
        <f t="shared" si="4"/>
        <v>2</v>
      </c>
      <c r="M25" s="12"/>
      <c r="N25" s="19" t="str">
        <f t="shared" si="5"/>
        <v>52 KW</v>
      </c>
    </row>
    <row r="26" spans="1:14" ht="60.75" customHeight="1">
      <c r="A26" s="11">
        <f t="shared" si="6"/>
        <v>43762</v>
      </c>
      <c r="B26" s="6">
        <f t="shared" si="0"/>
        <v>5</v>
      </c>
      <c r="C26" s="12"/>
      <c r="D26" s="19" t="str">
        <f t="shared" si="1"/>
        <v/>
      </c>
      <c r="E26" s="9"/>
      <c r="F26" s="11">
        <f t="shared" si="7"/>
        <v>43793</v>
      </c>
      <c r="G26" s="6">
        <f t="shared" si="2"/>
        <v>1</v>
      </c>
      <c r="H26" s="12"/>
      <c r="I26" s="19" t="str">
        <f t="shared" si="3"/>
        <v/>
      </c>
      <c r="J26" s="9"/>
      <c r="K26" s="11">
        <f t="shared" si="8"/>
        <v>43823</v>
      </c>
      <c r="L26" s="6">
        <f t="shared" si="4"/>
        <v>3</v>
      </c>
      <c r="M26" s="21" t="s">
        <v>25</v>
      </c>
      <c r="N26" s="19" t="str">
        <f t="shared" si="5"/>
        <v/>
      </c>
    </row>
    <row r="27" spans="1:14" ht="60.75" customHeight="1">
      <c r="A27" s="11">
        <f t="shared" si="6"/>
        <v>43763</v>
      </c>
      <c r="B27" s="6">
        <f t="shared" si="0"/>
        <v>6</v>
      </c>
      <c r="C27" s="12"/>
      <c r="D27" s="19" t="str">
        <f t="shared" si="1"/>
        <v/>
      </c>
      <c r="E27" s="9"/>
      <c r="F27" s="11">
        <f t="shared" si="7"/>
        <v>43794</v>
      </c>
      <c r="G27" s="6">
        <f t="shared" si="2"/>
        <v>2</v>
      </c>
      <c r="H27" s="12"/>
      <c r="I27" s="19" t="str">
        <f t="shared" si="3"/>
        <v>48 KW</v>
      </c>
      <c r="J27" s="9"/>
      <c r="K27" s="11">
        <f t="shared" si="8"/>
        <v>43824</v>
      </c>
      <c r="L27" s="6">
        <f t="shared" si="4"/>
        <v>4</v>
      </c>
      <c r="M27" s="21" t="s">
        <v>26</v>
      </c>
      <c r="N27" s="19" t="str">
        <f t="shared" si="5"/>
        <v/>
      </c>
    </row>
    <row r="28" spans="1:14" ht="60.75" customHeight="1">
      <c r="A28" s="11">
        <f t="shared" si="6"/>
        <v>43764</v>
      </c>
      <c r="B28" s="6">
        <f t="shared" si="0"/>
        <v>7</v>
      </c>
      <c r="C28" s="12"/>
      <c r="D28" s="19" t="str">
        <f t="shared" si="1"/>
        <v/>
      </c>
      <c r="E28" s="9"/>
      <c r="F28" s="11">
        <f t="shared" si="7"/>
        <v>43795</v>
      </c>
      <c r="G28" s="6">
        <f t="shared" si="2"/>
        <v>3</v>
      </c>
      <c r="H28" s="12"/>
      <c r="I28" s="19" t="str">
        <f t="shared" si="3"/>
        <v/>
      </c>
      <c r="J28" s="9"/>
      <c r="K28" s="11">
        <f t="shared" si="8"/>
        <v>43825</v>
      </c>
      <c r="L28" s="6">
        <f t="shared" si="4"/>
        <v>5</v>
      </c>
      <c r="M28" s="21" t="s">
        <v>27</v>
      </c>
      <c r="N28" s="19" t="str">
        <f t="shared" si="5"/>
        <v/>
      </c>
    </row>
    <row r="29" spans="1:14" ht="60.75" customHeight="1">
      <c r="A29" s="11">
        <f t="shared" si="6"/>
        <v>43765</v>
      </c>
      <c r="B29" s="6">
        <f t="shared" si="0"/>
        <v>1</v>
      </c>
      <c r="C29" s="12"/>
      <c r="D29" s="19" t="str">
        <f t="shared" si="1"/>
        <v/>
      </c>
      <c r="E29" s="9"/>
      <c r="F29" s="11">
        <f t="shared" si="7"/>
        <v>43796</v>
      </c>
      <c r="G29" s="6">
        <f t="shared" si="2"/>
        <v>4</v>
      </c>
      <c r="H29" s="12"/>
      <c r="I29" s="19" t="str">
        <f t="shared" si="3"/>
        <v/>
      </c>
      <c r="J29" s="9"/>
      <c r="K29" s="11">
        <f t="shared" si="8"/>
        <v>43826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43766</v>
      </c>
      <c r="B30" s="6">
        <f t="shared" si="0"/>
        <v>2</v>
      </c>
      <c r="C30" s="12"/>
      <c r="D30" s="19" t="str">
        <f t="shared" si="1"/>
        <v>44 KW</v>
      </c>
      <c r="E30" s="9"/>
      <c r="F30" s="11">
        <f t="shared" si="7"/>
        <v>43797</v>
      </c>
      <c r="G30" s="6">
        <f t="shared" si="2"/>
        <v>5</v>
      </c>
      <c r="H30" s="12"/>
      <c r="I30" s="19" t="str">
        <f t="shared" si="3"/>
        <v/>
      </c>
      <c r="J30" s="9"/>
      <c r="K30" s="11">
        <f t="shared" si="8"/>
        <v>43827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43767</v>
      </c>
      <c r="B31" s="6">
        <f t="shared" si="0"/>
        <v>3</v>
      </c>
      <c r="C31" s="12"/>
      <c r="D31" s="19" t="str">
        <f t="shared" si="1"/>
        <v/>
      </c>
      <c r="E31" s="9"/>
      <c r="F31" s="11">
        <f t="shared" si="7"/>
        <v>43798</v>
      </c>
      <c r="G31" s="6">
        <f t="shared" si="2"/>
        <v>6</v>
      </c>
      <c r="H31" s="12"/>
      <c r="I31" s="19" t="str">
        <f t="shared" si="3"/>
        <v/>
      </c>
      <c r="J31" s="9"/>
      <c r="K31" s="11">
        <f t="shared" si="8"/>
        <v>43828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43768</v>
      </c>
      <c r="B32" s="6">
        <f t="shared" si="0"/>
        <v>4</v>
      </c>
      <c r="C32" s="12"/>
      <c r="D32" s="19" t="str">
        <f t="shared" si="1"/>
        <v/>
      </c>
      <c r="E32" s="9"/>
      <c r="F32" s="11">
        <f t="shared" si="7"/>
        <v>43799</v>
      </c>
      <c r="G32" s="6">
        <f t="shared" si="2"/>
        <v>7</v>
      </c>
      <c r="H32" s="12"/>
      <c r="I32" s="19" t="str">
        <f t="shared" si="3"/>
        <v/>
      </c>
      <c r="J32" s="9"/>
      <c r="K32" s="11">
        <f t="shared" si="8"/>
        <v>43829</v>
      </c>
      <c r="L32" s="6">
        <f t="shared" si="4"/>
        <v>2</v>
      </c>
      <c r="M32" s="12"/>
      <c r="N32" s="19" t="str">
        <f t="shared" si="5"/>
        <v>1 KW</v>
      </c>
    </row>
    <row r="33" spans="1:14" ht="60.75" customHeight="1">
      <c r="A33" s="11">
        <f t="shared" si="6"/>
        <v>43769</v>
      </c>
      <c r="B33" s="6">
        <f t="shared" si="0"/>
        <v>5</v>
      </c>
      <c r="C33" s="12"/>
      <c r="D33" s="19" t="str">
        <f t="shared" si="1"/>
        <v/>
      </c>
      <c r="E33" s="9"/>
      <c r="F33" s="15"/>
      <c r="G33" s="16"/>
      <c r="H33" s="17"/>
      <c r="I33" s="20"/>
      <c r="J33" s="10"/>
      <c r="K33" s="11">
        <f t="shared" si="8"/>
        <v>43830</v>
      </c>
      <c r="L33" s="6">
        <f t="shared" si="4"/>
        <v>3</v>
      </c>
      <c r="M33" s="21" t="s">
        <v>28</v>
      </c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3" priority="7" operator="equal">
      <formula>1</formula>
    </cfRule>
  </conditionalFormatting>
  <conditionalFormatting sqref="B4:B33">
    <cfRule type="cellIs" dxfId="2" priority="3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Quartal'!JZ</vt:lpstr>
      <vt:lpstr>'2. Quartal'!JZ</vt:lpstr>
      <vt:lpstr>'3. Quartal'!JZ</vt:lpstr>
      <vt:lpstr>'4. Quartal'!JZ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Qurtalskalender 2019 Schweiz</dc:title>
  <dc:subject/>
  <dc:creator>https://schweiz-kalender.ch</dc:creator>
  <cp:keywords/>
  <dc:description>Qurtalskalender 2019 Schweiz
https://schweiz-kalender.ch
</dc:description>
  <cp:lastModifiedBy>Michael Muther</cp:lastModifiedBy>
  <cp:lastPrinted>2018-12-16T10:40:24Z</cp:lastPrinted>
  <dcterms:created xsi:type="dcterms:W3CDTF">2017-05-31T12:04:37Z</dcterms:created>
  <dcterms:modified xsi:type="dcterms:W3CDTF">2018-12-18T16:29:25Z</dcterms:modified>
  <cp:category>Kalender</cp:category>
</cp:coreProperties>
</file>