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michaelmuther/Library/CloudStorage/OneDrive-Persönlich/Webprojekte/Schweiz Kalender/Schweiz Kalender 2023/Quartalskalender 2023/Excel/"/>
    </mc:Choice>
  </mc:AlternateContent>
  <xr:revisionPtr revIDLastSave="0" documentId="13_ncr:1_{ED7C7BC5-17D3-0D4A-812B-2C13201A88EA}" xr6:coauthVersionLast="47" xr6:coauthVersionMax="47" xr10:uidLastSave="{00000000-0000-0000-0000-000000000000}"/>
  <bookViews>
    <workbookView xWindow="140" yWindow="700" windowWidth="28260" windowHeight="1614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18" i="2"/>
  <c r="A1" i="1"/>
  <c r="I32" i="1"/>
  <c r="I3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B7" i="1"/>
  <c r="D8" i="1" l="1"/>
  <c r="M1" i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K3" i="1" s="1"/>
  <c r="I29" i="1"/>
  <c r="I31" i="1" l="1"/>
  <c r="G30" i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1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D18" i="2" l="1"/>
  <c r="A19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A1" i="3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1" i="4" l="1"/>
  <c r="A2" i="4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<sst xmlns="http://schemas.openxmlformats.org/spreadsheetml/2006/main" count="29" uniqueCount="29">
  <si>
    <t>1. Quartal</t>
  </si>
  <si>
    <t>Januar</t>
  </si>
  <si>
    <t>Februar</t>
  </si>
  <si>
    <t>März</t>
  </si>
  <si>
    <t>Neujahrestag</t>
  </si>
  <si>
    <t>Berchtoldstag</t>
  </si>
  <si>
    <t>Heilige Drei Könige</t>
  </si>
  <si>
    <t>Valentinstag</t>
  </si>
  <si>
    <t>2. Quartal</t>
  </si>
  <si>
    <t>Tag der Arbeit</t>
  </si>
  <si>
    <t>Pfingsten</t>
  </si>
  <si>
    <t>Pfingstmontag</t>
  </si>
  <si>
    <t>Karfreitag</t>
  </si>
  <si>
    <t>Fronleichnam</t>
  </si>
  <si>
    <t>Ostern</t>
  </si>
  <si>
    <t>Ostermontag</t>
  </si>
  <si>
    <t>Auffahrt</t>
  </si>
  <si>
    <t>3. Quartal</t>
  </si>
  <si>
    <t>Nationalfeiertag Schweiz</t>
  </si>
  <si>
    <t>Maria Himmelfahrt</t>
  </si>
  <si>
    <t>4. Quartal</t>
  </si>
  <si>
    <t>Allerheiligen</t>
  </si>
  <si>
    <t>Maria Empfängnis</t>
  </si>
  <si>
    <t>Heilig Abend</t>
  </si>
  <si>
    <t>Weihnachten</t>
  </si>
  <si>
    <t>Stephanstag</t>
  </si>
  <si>
    <t>Halloween</t>
  </si>
  <si>
    <t>Silvester</t>
  </si>
  <si>
    <t>Josefstag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</si>
</sst>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20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2D2D2D"/>
      <name val="Arial"/>
      <family val="2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  <font>
      <sz val="11"/>
      <color rgb="FFFF0000"/>
      <name val="Arial"/>
      <family val="2"/>
    </font>
    <font>
      <sz val="10"/>
      <color theme="1" tint="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NumberFormat="1" applyFont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164" fontId="11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1" fillId="0" borderId="0" xfId="0" applyFont="1"/>
    <xf numFmtId="164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11" fillId="2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4" fontId="15" fillId="0" borderId="5" xfId="0" applyNumberFormat="1" applyFont="1" applyBorder="1" applyAlignment="1">
      <alignment vertical="center"/>
    </xf>
    <xf numFmtId="14" fontId="15" fillId="2" borderId="5" xfId="0" applyNumberFormat="1" applyFont="1" applyFill="1" applyBorder="1" applyAlignment="1">
      <alignment vertical="center"/>
    </xf>
    <xf numFmtId="14" fontId="15" fillId="0" borderId="2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vertical="center"/>
    </xf>
    <xf numFmtId="14" fontId="16" fillId="0" borderId="5" xfId="0" applyNumberFormat="1" applyFont="1" applyBorder="1" applyAlignment="1">
      <alignment vertical="center"/>
    </xf>
    <xf numFmtId="164" fontId="17" fillId="0" borderId="4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14" fontId="18" fillId="0" borderId="5" xfId="0" applyNumberFormat="1" applyFont="1" applyBorder="1" applyAlignment="1">
      <alignment vertical="center"/>
    </xf>
    <xf numFmtId="164" fontId="19" fillId="0" borderId="4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67" fontId="13" fillId="3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showGridLines="0" tabSelected="1" zoomScale="85" zoomScaleNormal="85" zoomScalePageLayoutView="80" workbookViewId="0">
      <selection activeCell="C3" sqref="C3"/>
    </sheetView>
  </sheetViews>
  <sheetFormatPr baseColWidth="10" defaultColWidth="11.5" defaultRowHeight="15" x14ac:dyDescent="0.2"/>
  <cols>
    <col min="1" max="1" width="4.5" style="19" customWidth="1"/>
    <col min="2" max="2" width="4" customWidth="1"/>
    <col min="3" max="3" width="47.832031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47.832031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47.83203125" customWidth="1"/>
    <col min="14" max="14" width="4.6640625" customWidth="1"/>
  </cols>
  <sheetData>
    <row r="1" spans="1:14" ht="87" customHeight="1" x14ac:dyDescent="0.2">
      <c r="A1" s="16">
        <f>A3</f>
        <v>44927</v>
      </c>
      <c r="B1" s="9"/>
      <c r="C1" s="9"/>
      <c r="D1" s="9"/>
      <c r="E1" s="9"/>
      <c r="F1" s="16"/>
      <c r="G1" s="9"/>
      <c r="H1" s="10" t="s">
        <v>0</v>
      </c>
      <c r="I1" s="9"/>
      <c r="J1" s="9"/>
      <c r="K1" s="16"/>
      <c r="L1" s="9"/>
      <c r="M1" s="11">
        <f>A8</f>
        <v>44932</v>
      </c>
      <c r="N1" s="9"/>
    </row>
    <row r="2" spans="1:14" ht="47" customHeight="1" thickBot="1" x14ac:dyDescent="0.25">
      <c r="A2" s="41" t="s">
        <v>1</v>
      </c>
      <c r="B2" s="41"/>
      <c r="C2" s="41"/>
      <c r="D2" s="41"/>
      <c r="E2" s="8"/>
      <c r="F2" s="41" t="s">
        <v>2</v>
      </c>
      <c r="G2" s="41"/>
      <c r="H2" s="41"/>
      <c r="I2" s="41"/>
      <c r="J2" s="8"/>
      <c r="K2" s="41" t="s">
        <v>3</v>
      </c>
      <c r="L2" s="41"/>
      <c r="M2" s="41"/>
      <c r="N2" s="41"/>
    </row>
    <row r="3" spans="1:14" ht="43" customHeight="1" thickBot="1" x14ac:dyDescent="0.25">
      <c r="A3" s="28">
        <v>44927</v>
      </c>
      <c r="B3" s="30">
        <f>WEEKDAY(A3,1)</f>
        <v>1</v>
      </c>
      <c r="C3" s="23" t="s">
        <v>4</v>
      </c>
      <c r="D3" s="5" t="str">
        <f>IF(WEEKDAY(A3,2)=1,TRUNC((A3-WEEKDAY(A3,2)-DATE(YEAR(A3+4-WEEKDAY(A3,2)),1,-10))/7)&amp;" KW","")</f>
        <v/>
      </c>
      <c r="E3" s="4"/>
      <c r="F3" s="17">
        <f>A33+1</f>
        <v>44958</v>
      </c>
      <c r="G3" s="13">
        <f>WEEKDAY(F3,1)</f>
        <v>4</v>
      </c>
      <c r="H3" s="24"/>
      <c r="I3" s="5" t="str">
        <f>IF(WEEKDAY(F3,2)=1,TRUNC((F3-WEEKDAY(F3,2)-DATE(YEAR(F3+4-WEEKDAY(F3,2)),1,-10))/7)&amp;" KW","")</f>
        <v/>
      </c>
      <c r="J3" s="1"/>
      <c r="K3" s="17">
        <f>F30+1</f>
        <v>44986</v>
      </c>
      <c r="L3" s="13">
        <f>WEEKDAY(K3,1)</f>
        <v>4</v>
      </c>
      <c r="M3" s="24"/>
      <c r="N3" s="5" t="str">
        <f>IF(WEEKDAY(K3,2)=1,TRUNC((K3-WEEKDAY(K3,2)-DATE(YEAR(K3+4-WEEKDAY(K3,2)),1,-10))/7)&amp;" KW","")</f>
        <v/>
      </c>
    </row>
    <row r="4" spans="1:14" ht="43" customHeight="1" thickBot="1" x14ac:dyDescent="0.25">
      <c r="A4" s="28">
        <f>A3+1</f>
        <v>44928</v>
      </c>
      <c r="B4" s="31">
        <f t="shared" ref="B4:B33" si="0">WEEKDAY(A4,1)</f>
        <v>2</v>
      </c>
      <c r="C4" s="23" t="s">
        <v>5</v>
      </c>
      <c r="D4" s="5" t="str">
        <f t="shared" ref="D4:D33" si="1">IF(WEEKDAY(A4,2)=1,TRUNC((A4-WEEKDAY(A4,2)-DATE(YEAR(A4+4-WEEKDAY(A4,2)),1,-10))/7)&amp;" KW","")</f>
        <v>1 KW</v>
      </c>
      <c r="E4" s="1"/>
      <c r="F4" s="17">
        <f>F3+1</f>
        <v>44959</v>
      </c>
      <c r="G4" s="13">
        <f t="shared" ref="G4:G30" si="2">WEEKDAY(F4,1)</f>
        <v>5</v>
      </c>
      <c r="H4" s="24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44987</v>
      </c>
      <c r="L4" s="13">
        <f t="shared" ref="L4:L33" si="4">WEEKDAY(K4,1)</f>
        <v>5</v>
      </c>
      <c r="M4" s="24"/>
      <c r="N4" s="5" t="str">
        <f t="shared" ref="N4:N33" si="5">IF(WEEKDAY(K4,2)=1,TRUNC((K4-WEEKDAY(K4,2)-DATE(YEAR(K4+4-WEEKDAY(K4,2)),1,-10))/7)&amp;" KW","")</f>
        <v/>
      </c>
    </row>
    <row r="5" spans="1:14" ht="43" customHeight="1" thickBot="1" x14ac:dyDescent="0.25">
      <c r="A5" s="17">
        <f t="shared" ref="A5:A33" si="6">A4+1</f>
        <v>44929</v>
      </c>
      <c r="B5" s="13">
        <f t="shared" si="0"/>
        <v>3</v>
      </c>
      <c r="C5" s="24"/>
      <c r="D5" s="5" t="str">
        <f t="shared" si="1"/>
        <v/>
      </c>
      <c r="E5" s="1"/>
      <c r="F5" s="17">
        <f t="shared" ref="F5:F30" si="7">F4+1</f>
        <v>44960</v>
      </c>
      <c r="G5" s="13">
        <f t="shared" si="2"/>
        <v>6</v>
      </c>
      <c r="H5" s="24"/>
      <c r="I5" s="5" t="str">
        <f t="shared" si="3"/>
        <v/>
      </c>
      <c r="J5" s="1"/>
      <c r="K5" s="17">
        <f t="shared" ref="K5:K33" si="8">K4+1</f>
        <v>44988</v>
      </c>
      <c r="L5" s="13">
        <f t="shared" si="4"/>
        <v>6</v>
      </c>
      <c r="M5" s="24"/>
      <c r="N5" s="5" t="str">
        <f t="shared" si="5"/>
        <v/>
      </c>
    </row>
    <row r="6" spans="1:14" ht="43" customHeight="1" thickBot="1" x14ac:dyDescent="0.25">
      <c r="A6" s="17">
        <f t="shared" si="6"/>
        <v>44930</v>
      </c>
      <c r="B6" s="13">
        <f t="shared" si="0"/>
        <v>4</v>
      </c>
      <c r="C6" s="24"/>
      <c r="D6" s="5" t="str">
        <f t="shared" si="1"/>
        <v/>
      </c>
      <c r="E6" s="1"/>
      <c r="F6" s="17">
        <f t="shared" si="7"/>
        <v>44961</v>
      </c>
      <c r="G6" s="13">
        <f t="shared" si="2"/>
        <v>7</v>
      </c>
      <c r="H6" s="24"/>
      <c r="I6" s="5" t="str">
        <f t="shared" si="3"/>
        <v/>
      </c>
      <c r="J6" s="1"/>
      <c r="K6" s="17">
        <f t="shared" si="8"/>
        <v>44989</v>
      </c>
      <c r="L6" s="13">
        <f t="shared" si="4"/>
        <v>7</v>
      </c>
      <c r="M6" s="23"/>
      <c r="N6" s="5" t="str">
        <f t="shared" si="5"/>
        <v/>
      </c>
    </row>
    <row r="7" spans="1:14" ht="43" customHeight="1" thickBot="1" x14ac:dyDescent="0.25">
      <c r="A7" s="17">
        <f t="shared" si="6"/>
        <v>44931</v>
      </c>
      <c r="B7" s="13">
        <f t="shared" si="0"/>
        <v>5</v>
      </c>
      <c r="C7" s="24"/>
      <c r="D7" s="5" t="str">
        <f t="shared" si="1"/>
        <v/>
      </c>
      <c r="E7" s="1"/>
      <c r="F7" s="17">
        <f t="shared" si="7"/>
        <v>44962</v>
      </c>
      <c r="G7" s="13">
        <f t="shared" si="2"/>
        <v>1</v>
      </c>
      <c r="H7" s="24"/>
      <c r="I7" s="5" t="str">
        <f t="shared" si="3"/>
        <v/>
      </c>
      <c r="J7" s="1"/>
      <c r="K7" s="17">
        <f t="shared" si="8"/>
        <v>44990</v>
      </c>
      <c r="L7" s="13">
        <f t="shared" si="4"/>
        <v>1</v>
      </c>
      <c r="M7" s="23"/>
      <c r="N7" s="5" t="str">
        <f t="shared" si="5"/>
        <v/>
      </c>
    </row>
    <row r="8" spans="1:14" ht="43" customHeight="1" thickBot="1" x14ac:dyDescent="0.25">
      <c r="A8" s="17">
        <f t="shared" si="6"/>
        <v>44932</v>
      </c>
      <c r="B8" s="13">
        <f t="shared" si="0"/>
        <v>6</v>
      </c>
      <c r="C8" s="23" t="s">
        <v>6</v>
      </c>
      <c r="D8" s="5" t="str">
        <f t="shared" si="1"/>
        <v/>
      </c>
      <c r="E8" s="3"/>
      <c r="F8" s="17">
        <f t="shared" si="7"/>
        <v>44963</v>
      </c>
      <c r="G8" s="13">
        <f t="shared" si="2"/>
        <v>2</v>
      </c>
      <c r="H8" s="24"/>
      <c r="I8" s="5" t="str">
        <f t="shared" si="3"/>
        <v>6 KW</v>
      </c>
      <c r="J8" s="1"/>
      <c r="K8" s="17">
        <f t="shared" si="8"/>
        <v>44991</v>
      </c>
      <c r="L8" s="13">
        <f t="shared" si="4"/>
        <v>2</v>
      </c>
      <c r="M8" s="23"/>
      <c r="N8" s="5" t="str">
        <f t="shared" si="5"/>
        <v>10 KW</v>
      </c>
    </row>
    <row r="9" spans="1:14" ht="43" customHeight="1" thickBot="1" x14ac:dyDescent="0.25">
      <c r="A9" s="17">
        <f t="shared" si="6"/>
        <v>44933</v>
      </c>
      <c r="B9" s="13">
        <f t="shared" si="0"/>
        <v>7</v>
      </c>
      <c r="C9" s="24"/>
      <c r="D9" s="5" t="str">
        <f t="shared" si="1"/>
        <v/>
      </c>
      <c r="E9" s="1"/>
      <c r="F9" s="17">
        <f t="shared" si="7"/>
        <v>44964</v>
      </c>
      <c r="G9" s="13">
        <f t="shared" si="2"/>
        <v>3</v>
      </c>
      <c r="H9" s="24"/>
      <c r="I9" s="5" t="str">
        <f t="shared" si="3"/>
        <v/>
      </c>
      <c r="J9" s="1"/>
      <c r="K9" s="17">
        <f t="shared" si="8"/>
        <v>44992</v>
      </c>
      <c r="L9" s="13">
        <f t="shared" si="4"/>
        <v>3</v>
      </c>
      <c r="M9" s="24"/>
      <c r="N9" s="5" t="str">
        <f t="shared" si="5"/>
        <v/>
      </c>
    </row>
    <row r="10" spans="1:14" ht="43" customHeight="1" thickBot="1" x14ac:dyDescent="0.25">
      <c r="A10" s="17">
        <f t="shared" si="6"/>
        <v>44934</v>
      </c>
      <c r="B10" s="13">
        <f t="shared" si="0"/>
        <v>1</v>
      </c>
      <c r="C10" s="24"/>
      <c r="D10" s="5" t="str">
        <f t="shared" si="1"/>
        <v/>
      </c>
      <c r="E10" s="1"/>
      <c r="F10" s="17">
        <f t="shared" si="7"/>
        <v>44965</v>
      </c>
      <c r="G10" s="13">
        <f t="shared" si="2"/>
        <v>4</v>
      </c>
      <c r="H10" s="24"/>
      <c r="I10" s="5" t="str">
        <f t="shared" si="3"/>
        <v/>
      </c>
      <c r="J10" s="1"/>
      <c r="K10" s="17">
        <f t="shared" si="8"/>
        <v>44993</v>
      </c>
      <c r="L10" s="13">
        <f t="shared" si="4"/>
        <v>4</v>
      </c>
      <c r="M10" s="24"/>
      <c r="N10" s="5" t="str">
        <f t="shared" si="5"/>
        <v/>
      </c>
    </row>
    <row r="11" spans="1:14" ht="43" customHeight="1" thickBot="1" x14ac:dyDescent="0.25">
      <c r="A11" s="17">
        <f t="shared" si="6"/>
        <v>44935</v>
      </c>
      <c r="B11" s="13">
        <f t="shared" si="0"/>
        <v>2</v>
      </c>
      <c r="C11" s="24"/>
      <c r="D11" s="5" t="str">
        <f t="shared" si="1"/>
        <v>2 KW</v>
      </c>
      <c r="E11" s="1"/>
      <c r="F11" s="17">
        <f t="shared" si="7"/>
        <v>44966</v>
      </c>
      <c r="G11" s="13">
        <f t="shared" si="2"/>
        <v>5</v>
      </c>
      <c r="H11" s="24"/>
      <c r="I11" s="5" t="str">
        <f t="shared" si="3"/>
        <v/>
      </c>
      <c r="J11" s="1"/>
      <c r="K11" s="17">
        <f t="shared" si="8"/>
        <v>44994</v>
      </c>
      <c r="L11" s="13">
        <f t="shared" si="4"/>
        <v>5</v>
      </c>
      <c r="M11" s="24"/>
      <c r="N11" s="5" t="str">
        <f t="shared" si="5"/>
        <v/>
      </c>
    </row>
    <row r="12" spans="1:14" ht="43" customHeight="1" thickBot="1" x14ac:dyDescent="0.25">
      <c r="A12" s="17">
        <f t="shared" si="6"/>
        <v>44936</v>
      </c>
      <c r="B12" s="13">
        <f t="shared" si="0"/>
        <v>3</v>
      </c>
      <c r="C12" s="24"/>
      <c r="D12" s="5" t="str">
        <f t="shared" si="1"/>
        <v/>
      </c>
      <c r="E12" s="1"/>
      <c r="F12" s="17">
        <f t="shared" si="7"/>
        <v>44967</v>
      </c>
      <c r="G12" s="13">
        <f t="shared" si="2"/>
        <v>6</v>
      </c>
      <c r="H12" s="24"/>
      <c r="I12" s="5" t="str">
        <f t="shared" si="3"/>
        <v/>
      </c>
      <c r="J12" s="1"/>
      <c r="K12" s="17">
        <f t="shared" si="8"/>
        <v>44995</v>
      </c>
      <c r="L12" s="13">
        <f t="shared" si="4"/>
        <v>6</v>
      </c>
      <c r="M12" s="24"/>
      <c r="N12" s="5" t="str">
        <f t="shared" si="5"/>
        <v/>
      </c>
    </row>
    <row r="13" spans="1:14" ht="43" customHeight="1" thickBot="1" x14ac:dyDescent="0.25">
      <c r="A13" s="17">
        <f t="shared" si="6"/>
        <v>44937</v>
      </c>
      <c r="B13" s="13">
        <f t="shared" si="0"/>
        <v>4</v>
      </c>
      <c r="C13" s="24"/>
      <c r="D13" s="5" t="str">
        <f t="shared" si="1"/>
        <v/>
      </c>
      <c r="E13" s="1"/>
      <c r="F13" s="17">
        <f t="shared" si="7"/>
        <v>44968</v>
      </c>
      <c r="G13" s="13">
        <f t="shared" si="2"/>
        <v>7</v>
      </c>
      <c r="H13" s="24"/>
      <c r="I13" s="5" t="str">
        <f t="shared" si="3"/>
        <v/>
      </c>
      <c r="J13" s="1"/>
      <c r="K13" s="17">
        <f t="shared" si="8"/>
        <v>44996</v>
      </c>
      <c r="L13" s="13">
        <f t="shared" si="4"/>
        <v>7</v>
      </c>
      <c r="M13" s="23"/>
      <c r="N13" s="5" t="str">
        <f t="shared" si="5"/>
        <v/>
      </c>
    </row>
    <row r="14" spans="1:14" ht="43" customHeight="1" thickBot="1" x14ac:dyDescent="0.25">
      <c r="A14" s="17">
        <f t="shared" si="6"/>
        <v>44938</v>
      </c>
      <c r="B14" s="13">
        <f t="shared" si="0"/>
        <v>5</v>
      </c>
      <c r="C14" s="24"/>
      <c r="D14" s="5" t="str">
        <f t="shared" si="1"/>
        <v/>
      </c>
      <c r="E14" s="1"/>
      <c r="F14" s="17">
        <f t="shared" si="7"/>
        <v>44969</v>
      </c>
      <c r="G14" s="13">
        <f t="shared" si="2"/>
        <v>1</v>
      </c>
      <c r="H14" s="24"/>
      <c r="I14" s="5" t="str">
        <f t="shared" si="3"/>
        <v/>
      </c>
      <c r="J14" s="1"/>
      <c r="K14" s="17">
        <f t="shared" si="8"/>
        <v>44997</v>
      </c>
      <c r="L14" s="13">
        <f t="shared" si="4"/>
        <v>1</v>
      </c>
      <c r="M14" s="24"/>
      <c r="N14" s="5" t="str">
        <f t="shared" si="5"/>
        <v/>
      </c>
    </row>
    <row r="15" spans="1:14" ht="43" customHeight="1" thickBot="1" x14ac:dyDescent="0.25">
      <c r="A15" s="17">
        <f t="shared" si="6"/>
        <v>44939</v>
      </c>
      <c r="B15" s="13">
        <f t="shared" si="0"/>
        <v>6</v>
      </c>
      <c r="C15" s="24"/>
      <c r="D15" s="5" t="str">
        <f t="shared" si="1"/>
        <v/>
      </c>
      <c r="E15" s="1"/>
      <c r="F15" s="17">
        <f t="shared" si="7"/>
        <v>44970</v>
      </c>
      <c r="G15" s="13">
        <f t="shared" si="2"/>
        <v>2</v>
      </c>
      <c r="H15" s="24"/>
      <c r="I15" s="5" t="str">
        <f t="shared" si="3"/>
        <v>7 KW</v>
      </c>
      <c r="J15" s="1"/>
      <c r="K15" s="17">
        <f t="shared" si="8"/>
        <v>44998</v>
      </c>
      <c r="L15" s="13">
        <f t="shared" si="4"/>
        <v>2</v>
      </c>
      <c r="M15" s="24"/>
      <c r="N15" s="5" t="str">
        <f t="shared" si="5"/>
        <v>11 KW</v>
      </c>
    </row>
    <row r="16" spans="1:14" ht="43" customHeight="1" thickBot="1" x14ac:dyDescent="0.25">
      <c r="A16" s="17">
        <f t="shared" si="6"/>
        <v>44940</v>
      </c>
      <c r="B16" s="13">
        <f t="shared" si="0"/>
        <v>7</v>
      </c>
      <c r="C16" s="24"/>
      <c r="D16" s="5" t="str">
        <f t="shared" si="1"/>
        <v/>
      </c>
      <c r="E16" s="1"/>
      <c r="F16" s="17">
        <f t="shared" si="7"/>
        <v>44971</v>
      </c>
      <c r="G16" s="13">
        <f t="shared" si="2"/>
        <v>3</v>
      </c>
      <c r="H16" s="24" t="s">
        <v>7</v>
      </c>
      <c r="I16" s="5" t="str">
        <f t="shared" si="3"/>
        <v/>
      </c>
      <c r="J16" s="1"/>
      <c r="K16" s="17">
        <f t="shared" si="8"/>
        <v>44999</v>
      </c>
      <c r="L16" s="13">
        <f t="shared" si="4"/>
        <v>3</v>
      </c>
      <c r="M16" s="24"/>
      <c r="N16" s="5" t="str">
        <f t="shared" si="5"/>
        <v/>
      </c>
    </row>
    <row r="17" spans="1:14" ht="43" customHeight="1" thickBot="1" x14ac:dyDescent="0.25">
      <c r="A17" s="17">
        <f t="shared" si="6"/>
        <v>44941</v>
      </c>
      <c r="B17" s="13">
        <f t="shared" si="0"/>
        <v>1</v>
      </c>
      <c r="C17" s="24"/>
      <c r="D17" s="5" t="str">
        <f t="shared" si="1"/>
        <v/>
      </c>
      <c r="E17" s="1"/>
      <c r="F17" s="17">
        <f t="shared" si="7"/>
        <v>44972</v>
      </c>
      <c r="G17" s="13">
        <f t="shared" si="2"/>
        <v>4</v>
      </c>
      <c r="H17" s="24"/>
      <c r="I17" s="5" t="str">
        <f t="shared" si="3"/>
        <v/>
      </c>
      <c r="J17" s="1"/>
      <c r="K17" s="17">
        <f t="shared" si="8"/>
        <v>45000</v>
      </c>
      <c r="L17" s="13">
        <f t="shared" si="4"/>
        <v>4</v>
      </c>
      <c r="M17" s="24"/>
      <c r="N17" s="5" t="str">
        <f t="shared" si="5"/>
        <v/>
      </c>
    </row>
    <row r="18" spans="1:14" ht="43" customHeight="1" thickBot="1" x14ac:dyDescent="0.25">
      <c r="A18" s="17">
        <f t="shared" si="6"/>
        <v>44942</v>
      </c>
      <c r="B18" s="13">
        <f t="shared" si="0"/>
        <v>2</v>
      </c>
      <c r="C18" s="24"/>
      <c r="D18" s="5" t="str">
        <f t="shared" si="1"/>
        <v>3 KW</v>
      </c>
      <c r="E18" s="1"/>
      <c r="F18" s="17">
        <f t="shared" si="7"/>
        <v>44973</v>
      </c>
      <c r="G18" s="13">
        <f t="shared" si="2"/>
        <v>5</v>
      </c>
      <c r="H18" s="24"/>
      <c r="I18" s="5" t="str">
        <f t="shared" si="3"/>
        <v/>
      </c>
      <c r="J18" s="1"/>
      <c r="K18" s="17">
        <f t="shared" si="8"/>
        <v>45001</v>
      </c>
      <c r="L18" s="13">
        <f t="shared" si="4"/>
        <v>5</v>
      </c>
      <c r="M18" s="24"/>
      <c r="N18" s="5" t="str">
        <f t="shared" si="5"/>
        <v/>
      </c>
    </row>
    <row r="19" spans="1:14" ht="43" customHeight="1" thickBot="1" x14ac:dyDescent="0.25">
      <c r="A19" s="17">
        <f t="shared" si="6"/>
        <v>44943</v>
      </c>
      <c r="B19" s="13">
        <f t="shared" si="0"/>
        <v>3</v>
      </c>
      <c r="C19" s="24"/>
      <c r="D19" s="5" t="str">
        <f t="shared" si="1"/>
        <v/>
      </c>
      <c r="E19" s="1"/>
      <c r="F19" s="17">
        <f t="shared" si="7"/>
        <v>44974</v>
      </c>
      <c r="G19" s="13">
        <f t="shared" si="2"/>
        <v>6</v>
      </c>
      <c r="H19" s="24"/>
      <c r="I19" s="5" t="str">
        <f t="shared" si="3"/>
        <v/>
      </c>
      <c r="J19" s="1"/>
      <c r="K19" s="17">
        <f t="shared" si="8"/>
        <v>45002</v>
      </c>
      <c r="L19" s="13">
        <f t="shared" si="4"/>
        <v>6</v>
      </c>
      <c r="M19" s="24"/>
      <c r="N19" s="5" t="str">
        <f t="shared" si="5"/>
        <v/>
      </c>
    </row>
    <row r="20" spans="1:14" ht="43" customHeight="1" thickBot="1" x14ac:dyDescent="0.25">
      <c r="A20" s="17">
        <f t="shared" si="6"/>
        <v>44944</v>
      </c>
      <c r="B20" s="13">
        <f t="shared" si="0"/>
        <v>4</v>
      </c>
      <c r="C20" s="24"/>
      <c r="D20" s="5" t="str">
        <f t="shared" si="1"/>
        <v/>
      </c>
      <c r="E20" s="1"/>
      <c r="F20" s="17">
        <f t="shared" si="7"/>
        <v>44975</v>
      </c>
      <c r="G20" s="13">
        <f t="shared" si="2"/>
        <v>7</v>
      </c>
      <c r="H20" s="24"/>
      <c r="I20" s="5" t="str">
        <f t="shared" si="3"/>
        <v/>
      </c>
      <c r="J20" s="1"/>
      <c r="K20" s="17">
        <f t="shared" si="8"/>
        <v>45003</v>
      </c>
      <c r="L20" s="13">
        <f t="shared" si="4"/>
        <v>7</v>
      </c>
      <c r="M20" s="24"/>
      <c r="N20" s="5" t="str">
        <f t="shared" si="5"/>
        <v/>
      </c>
    </row>
    <row r="21" spans="1:14" ht="43" customHeight="1" thickBot="1" x14ac:dyDescent="0.25">
      <c r="A21" s="17">
        <f t="shared" si="6"/>
        <v>44945</v>
      </c>
      <c r="B21" s="13">
        <f t="shared" si="0"/>
        <v>5</v>
      </c>
      <c r="C21" s="24"/>
      <c r="D21" s="5" t="str">
        <f t="shared" si="1"/>
        <v/>
      </c>
      <c r="E21" s="1"/>
      <c r="F21" s="17">
        <f t="shared" si="7"/>
        <v>44976</v>
      </c>
      <c r="G21" s="13">
        <f t="shared" si="2"/>
        <v>1</v>
      </c>
      <c r="H21" s="24"/>
      <c r="I21" s="5" t="str">
        <f t="shared" si="3"/>
        <v/>
      </c>
      <c r="J21" s="1"/>
      <c r="K21" s="17">
        <f t="shared" si="8"/>
        <v>45004</v>
      </c>
      <c r="L21" s="13">
        <f t="shared" si="4"/>
        <v>1</v>
      </c>
      <c r="M21" s="24" t="s">
        <v>28</v>
      </c>
      <c r="N21" s="5" t="str">
        <f t="shared" si="5"/>
        <v/>
      </c>
    </row>
    <row r="22" spans="1:14" ht="43" customHeight="1" thickBot="1" x14ac:dyDescent="0.25">
      <c r="A22" s="17">
        <f t="shared" si="6"/>
        <v>44946</v>
      </c>
      <c r="B22" s="13">
        <f t="shared" si="0"/>
        <v>6</v>
      </c>
      <c r="C22" s="24"/>
      <c r="D22" s="5" t="str">
        <f t="shared" si="1"/>
        <v/>
      </c>
      <c r="E22" s="1"/>
      <c r="F22" s="17">
        <f t="shared" si="7"/>
        <v>44977</v>
      </c>
      <c r="G22" s="13">
        <f t="shared" si="2"/>
        <v>2</v>
      </c>
      <c r="H22" s="24"/>
      <c r="I22" s="5" t="str">
        <f t="shared" si="3"/>
        <v>8 KW</v>
      </c>
      <c r="J22" s="1"/>
      <c r="K22" s="17">
        <f t="shared" si="8"/>
        <v>45005</v>
      </c>
      <c r="L22" s="13">
        <f t="shared" si="4"/>
        <v>2</v>
      </c>
      <c r="M22" s="24"/>
      <c r="N22" s="5" t="str">
        <f t="shared" si="5"/>
        <v>12 KW</v>
      </c>
    </row>
    <row r="23" spans="1:14" ht="43" customHeight="1" thickBot="1" x14ac:dyDescent="0.25">
      <c r="A23" s="17">
        <f t="shared" si="6"/>
        <v>44947</v>
      </c>
      <c r="B23" s="13">
        <f t="shared" si="0"/>
        <v>7</v>
      </c>
      <c r="C23" s="24"/>
      <c r="D23" s="5" t="str">
        <f t="shared" si="1"/>
        <v/>
      </c>
      <c r="E23" s="1"/>
      <c r="F23" s="17">
        <f t="shared" si="7"/>
        <v>44978</v>
      </c>
      <c r="G23" s="13">
        <f t="shared" si="2"/>
        <v>3</v>
      </c>
      <c r="H23" s="24"/>
      <c r="I23" s="5" t="str">
        <f t="shared" si="3"/>
        <v/>
      </c>
      <c r="J23" s="1"/>
      <c r="K23" s="17">
        <f t="shared" si="8"/>
        <v>45006</v>
      </c>
      <c r="L23" s="13">
        <f t="shared" si="4"/>
        <v>3</v>
      </c>
      <c r="M23" s="24"/>
      <c r="N23" s="5" t="str">
        <f t="shared" si="5"/>
        <v/>
      </c>
    </row>
    <row r="24" spans="1:14" ht="43" customHeight="1" thickBot="1" x14ac:dyDescent="0.25">
      <c r="A24" s="17">
        <f t="shared" si="6"/>
        <v>44948</v>
      </c>
      <c r="B24" s="13">
        <f t="shared" si="0"/>
        <v>1</v>
      </c>
      <c r="C24" s="24"/>
      <c r="D24" s="5" t="str">
        <f t="shared" si="1"/>
        <v/>
      </c>
      <c r="E24" s="1"/>
      <c r="F24" s="17">
        <f t="shared" si="7"/>
        <v>44979</v>
      </c>
      <c r="G24" s="13">
        <f t="shared" si="2"/>
        <v>4</v>
      </c>
      <c r="H24" s="24"/>
      <c r="I24" s="5" t="str">
        <f t="shared" si="3"/>
        <v/>
      </c>
      <c r="J24" s="1"/>
      <c r="K24" s="17">
        <f t="shared" si="8"/>
        <v>45007</v>
      </c>
      <c r="L24" s="13">
        <f t="shared" si="4"/>
        <v>4</v>
      </c>
      <c r="M24" s="24"/>
      <c r="N24" s="5" t="str">
        <f t="shared" si="5"/>
        <v/>
      </c>
    </row>
    <row r="25" spans="1:14" ht="43" customHeight="1" thickBot="1" x14ac:dyDescent="0.25">
      <c r="A25" s="17">
        <f t="shared" si="6"/>
        <v>44949</v>
      </c>
      <c r="B25" s="13">
        <f t="shared" si="0"/>
        <v>2</v>
      </c>
      <c r="C25" s="24"/>
      <c r="D25" s="5" t="str">
        <f t="shared" si="1"/>
        <v>4 KW</v>
      </c>
      <c r="E25" s="1"/>
      <c r="F25" s="17">
        <f t="shared" si="7"/>
        <v>44980</v>
      </c>
      <c r="G25" s="13">
        <f t="shared" si="2"/>
        <v>5</v>
      </c>
      <c r="H25" s="24"/>
      <c r="I25" s="5" t="str">
        <f t="shared" si="3"/>
        <v/>
      </c>
      <c r="J25" s="1"/>
      <c r="K25" s="17">
        <f t="shared" si="8"/>
        <v>45008</v>
      </c>
      <c r="L25" s="13">
        <f t="shared" si="4"/>
        <v>5</v>
      </c>
      <c r="M25" s="24"/>
      <c r="N25" s="5" t="str">
        <f t="shared" si="5"/>
        <v/>
      </c>
    </row>
    <row r="26" spans="1:14" ht="43" customHeight="1" thickBot="1" x14ac:dyDescent="0.25">
      <c r="A26" s="17">
        <f t="shared" si="6"/>
        <v>44950</v>
      </c>
      <c r="B26" s="13">
        <f t="shared" si="0"/>
        <v>3</v>
      </c>
      <c r="C26" s="24"/>
      <c r="D26" s="5" t="str">
        <f t="shared" si="1"/>
        <v/>
      </c>
      <c r="E26" s="1"/>
      <c r="F26" s="17">
        <f t="shared" si="7"/>
        <v>44981</v>
      </c>
      <c r="G26" s="13">
        <f t="shared" si="2"/>
        <v>6</v>
      </c>
      <c r="H26" s="24"/>
      <c r="I26" s="5" t="str">
        <f t="shared" si="3"/>
        <v/>
      </c>
      <c r="J26" s="1"/>
      <c r="K26" s="17">
        <f t="shared" si="8"/>
        <v>45009</v>
      </c>
      <c r="L26" s="13">
        <f t="shared" si="4"/>
        <v>6</v>
      </c>
      <c r="M26" s="24"/>
      <c r="N26" s="5" t="str">
        <f t="shared" si="5"/>
        <v/>
      </c>
    </row>
    <row r="27" spans="1:14" ht="43" customHeight="1" thickBot="1" x14ac:dyDescent="0.25">
      <c r="A27" s="17">
        <f t="shared" si="6"/>
        <v>44951</v>
      </c>
      <c r="B27" s="13">
        <f t="shared" si="0"/>
        <v>4</v>
      </c>
      <c r="C27" s="24"/>
      <c r="D27" s="5" t="str">
        <f t="shared" si="1"/>
        <v/>
      </c>
      <c r="E27" s="1"/>
      <c r="F27" s="17">
        <f t="shared" si="7"/>
        <v>44982</v>
      </c>
      <c r="G27" s="13">
        <f t="shared" si="2"/>
        <v>7</v>
      </c>
      <c r="H27" s="24"/>
      <c r="I27" s="5" t="str">
        <f t="shared" si="3"/>
        <v/>
      </c>
      <c r="J27" s="1"/>
      <c r="K27" s="17">
        <f t="shared" si="8"/>
        <v>45010</v>
      </c>
      <c r="L27" s="13">
        <f t="shared" si="4"/>
        <v>7</v>
      </c>
      <c r="M27" s="24"/>
      <c r="N27" s="5" t="str">
        <f t="shared" si="5"/>
        <v/>
      </c>
    </row>
    <row r="28" spans="1:14" ht="43" customHeight="1" thickBot="1" x14ac:dyDescent="0.25">
      <c r="A28" s="17">
        <f t="shared" si="6"/>
        <v>44952</v>
      </c>
      <c r="B28" s="13">
        <f t="shared" si="0"/>
        <v>5</v>
      </c>
      <c r="C28" s="24"/>
      <c r="D28" s="5" t="str">
        <f t="shared" si="1"/>
        <v/>
      </c>
      <c r="E28" s="1"/>
      <c r="F28" s="17">
        <f t="shared" si="7"/>
        <v>44983</v>
      </c>
      <c r="G28" s="13">
        <f t="shared" si="2"/>
        <v>1</v>
      </c>
      <c r="H28" s="24"/>
      <c r="I28" s="5" t="str">
        <f t="shared" si="3"/>
        <v/>
      </c>
      <c r="J28" s="1"/>
      <c r="K28" s="17">
        <f t="shared" si="8"/>
        <v>45011</v>
      </c>
      <c r="L28" s="13">
        <f t="shared" si="4"/>
        <v>1</v>
      </c>
      <c r="M28" s="24"/>
      <c r="N28" s="5" t="str">
        <f t="shared" si="5"/>
        <v/>
      </c>
    </row>
    <row r="29" spans="1:14" ht="43" customHeight="1" thickBot="1" x14ac:dyDescent="0.25">
      <c r="A29" s="17">
        <f t="shared" si="6"/>
        <v>44953</v>
      </c>
      <c r="B29" s="13">
        <f t="shared" si="0"/>
        <v>6</v>
      </c>
      <c r="C29" s="24"/>
      <c r="D29" s="5" t="str">
        <f t="shared" si="1"/>
        <v/>
      </c>
      <c r="E29" s="1"/>
      <c r="F29" s="17">
        <f t="shared" si="7"/>
        <v>44984</v>
      </c>
      <c r="G29" s="13">
        <f t="shared" si="2"/>
        <v>2</v>
      </c>
      <c r="H29" s="24"/>
      <c r="I29" s="5" t="str">
        <f t="shared" si="3"/>
        <v>9 KW</v>
      </c>
      <c r="J29" s="1"/>
      <c r="K29" s="17">
        <f t="shared" si="8"/>
        <v>45012</v>
      </c>
      <c r="L29" s="13">
        <f t="shared" si="4"/>
        <v>2</v>
      </c>
      <c r="M29" s="24"/>
      <c r="N29" s="5" t="str">
        <f t="shared" si="5"/>
        <v>13 KW</v>
      </c>
    </row>
    <row r="30" spans="1:14" ht="43" customHeight="1" thickBot="1" x14ac:dyDescent="0.25">
      <c r="A30" s="17">
        <f t="shared" si="6"/>
        <v>44954</v>
      </c>
      <c r="B30" s="13">
        <f t="shared" si="0"/>
        <v>7</v>
      </c>
      <c r="C30" s="24"/>
      <c r="D30" s="5" t="str">
        <f t="shared" si="1"/>
        <v/>
      </c>
      <c r="E30" s="1"/>
      <c r="F30" s="17">
        <f t="shared" si="7"/>
        <v>44985</v>
      </c>
      <c r="G30" s="13">
        <f t="shared" si="2"/>
        <v>3</v>
      </c>
      <c r="H30" s="23"/>
      <c r="I30" s="5" t="str">
        <f t="shared" si="3"/>
        <v/>
      </c>
      <c r="J30" s="1"/>
      <c r="K30" s="17">
        <f t="shared" si="8"/>
        <v>45013</v>
      </c>
      <c r="L30" s="13">
        <f t="shared" si="4"/>
        <v>3</v>
      </c>
      <c r="M30" s="24"/>
      <c r="N30" s="5" t="str">
        <f t="shared" si="5"/>
        <v/>
      </c>
    </row>
    <row r="31" spans="1:14" ht="43" customHeight="1" thickBot="1" x14ac:dyDescent="0.25">
      <c r="A31" s="17">
        <f t="shared" si="6"/>
        <v>44955</v>
      </c>
      <c r="B31" s="13">
        <f t="shared" si="0"/>
        <v>1</v>
      </c>
      <c r="C31" s="24"/>
      <c r="D31" s="5" t="str">
        <f t="shared" si="1"/>
        <v/>
      </c>
      <c r="E31" s="1"/>
      <c r="F31" s="22"/>
      <c r="G31" s="14"/>
      <c r="H31" s="25"/>
      <c r="I31" s="6" t="str">
        <f t="shared" si="3"/>
        <v/>
      </c>
      <c r="J31" s="1"/>
      <c r="K31" s="17">
        <f t="shared" si="8"/>
        <v>45014</v>
      </c>
      <c r="L31" s="13">
        <f t="shared" si="4"/>
        <v>4</v>
      </c>
      <c r="M31" s="24"/>
      <c r="N31" s="5" t="str">
        <f t="shared" si="5"/>
        <v/>
      </c>
    </row>
    <row r="32" spans="1:14" ht="43" customHeight="1" thickBot="1" x14ac:dyDescent="0.25">
      <c r="A32" s="17">
        <f t="shared" si="6"/>
        <v>44956</v>
      </c>
      <c r="B32" s="13">
        <f t="shared" si="0"/>
        <v>2</v>
      </c>
      <c r="C32" s="24"/>
      <c r="D32" s="5" t="str">
        <f t="shared" si="1"/>
        <v>5 KW</v>
      </c>
      <c r="E32" s="1"/>
      <c r="F32" s="22"/>
      <c r="G32" s="14"/>
      <c r="H32" s="25"/>
      <c r="I32" s="6" t="str">
        <f t="shared" si="3"/>
        <v/>
      </c>
      <c r="J32" s="1"/>
      <c r="K32" s="17">
        <f t="shared" si="8"/>
        <v>45015</v>
      </c>
      <c r="L32" s="13">
        <f t="shared" si="4"/>
        <v>5</v>
      </c>
      <c r="M32" s="24"/>
      <c r="N32" s="5" t="str">
        <f t="shared" si="5"/>
        <v/>
      </c>
    </row>
    <row r="33" spans="1:14" ht="43" customHeight="1" thickBot="1" x14ac:dyDescent="0.25">
      <c r="A33" s="17">
        <f t="shared" si="6"/>
        <v>44957</v>
      </c>
      <c r="B33" s="13">
        <f t="shared" si="0"/>
        <v>3</v>
      </c>
      <c r="C33" s="24"/>
      <c r="D33" s="5" t="str">
        <f t="shared" si="1"/>
        <v/>
      </c>
      <c r="E33" s="1"/>
      <c r="F33" s="22"/>
      <c r="G33" s="14"/>
      <c r="H33" s="25"/>
      <c r="I33" s="6" t="str">
        <f t="shared" si="3"/>
        <v/>
      </c>
      <c r="K33" s="17">
        <f t="shared" si="8"/>
        <v>45016</v>
      </c>
      <c r="L33" s="13">
        <f t="shared" si="4"/>
        <v>6</v>
      </c>
      <c r="M33" s="24"/>
      <c r="N33" s="5" t="str">
        <f t="shared" si="5"/>
        <v/>
      </c>
    </row>
    <row r="34" spans="1:14" ht="38.25" customHeight="1" x14ac:dyDescent="0.2">
      <c r="A34" s="18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0"/>
      <c r="B67" s="7"/>
      <c r="C67" s="7"/>
    </row>
    <row r="68" spans="1:3" x14ac:dyDescent="0.2">
      <c r="A68" s="20"/>
      <c r="B68" s="7"/>
      <c r="C68" s="7"/>
    </row>
    <row r="69" spans="1:3" x14ac:dyDescent="0.2">
      <c r="A69" s="20"/>
      <c r="B69" s="7"/>
      <c r="C69" s="7"/>
    </row>
    <row r="70" spans="1:3" x14ac:dyDescent="0.2">
      <c r="A70" s="21"/>
      <c r="B70" s="7"/>
      <c r="C70" s="7"/>
    </row>
    <row r="71" spans="1:3" x14ac:dyDescent="0.2">
      <c r="A71" s="21"/>
      <c r="B71" s="7"/>
      <c r="C71" s="7"/>
    </row>
  </sheetData>
  <mergeCells count="3">
    <mergeCell ref="A2:D2"/>
    <mergeCell ref="F2:I2"/>
    <mergeCell ref="K2:N2"/>
  </mergeCells>
  <conditionalFormatting sqref="B3:B33">
    <cfRule type="cellIs" dxfId="16" priority="18" operator="equal">
      <formula>1</formula>
    </cfRule>
  </conditionalFormatting>
  <conditionalFormatting sqref="L3:L33 G3:G30 G32:G33">
    <cfRule type="cellIs" dxfId="15" priority="17" operator="equal">
      <formula>1</formula>
    </cfRule>
  </conditionalFormatting>
  <conditionalFormatting sqref="G31">
    <cfRule type="cellIs" dxfId="1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1"/>
  <sheetViews>
    <sheetView showGridLines="0" zoomScale="85" zoomScaleNormal="85" zoomScalePageLayoutView="80" workbookViewId="0">
      <selection activeCell="C3" sqref="C3"/>
    </sheetView>
  </sheetViews>
  <sheetFormatPr baseColWidth="10" defaultColWidth="11.5" defaultRowHeight="15" x14ac:dyDescent="0.2"/>
  <cols>
    <col min="1" max="1" width="4.5" style="19" customWidth="1"/>
    <col min="2" max="2" width="4" customWidth="1"/>
    <col min="3" max="3" width="47.832031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47.832031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47.83203125" customWidth="1"/>
    <col min="14" max="14" width="4.6640625" customWidth="1"/>
  </cols>
  <sheetData>
    <row r="1" spans="1:14" ht="87" customHeight="1" x14ac:dyDescent="0.2">
      <c r="A1" s="16">
        <f>A3</f>
        <v>45017</v>
      </c>
      <c r="B1" s="9"/>
      <c r="C1" s="9"/>
      <c r="D1" s="9"/>
      <c r="E1" s="9"/>
      <c r="F1" s="16"/>
      <c r="G1" s="9"/>
      <c r="H1" s="10" t="s">
        <v>8</v>
      </c>
      <c r="I1" s="9"/>
      <c r="J1" s="9"/>
      <c r="K1" s="16"/>
      <c r="L1" s="9"/>
      <c r="M1" s="11">
        <f>A7</f>
        <v>45021</v>
      </c>
      <c r="N1" s="9"/>
    </row>
    <row r="2" spans="1:14" ht="47" customHeight="1" thickBot="1" x14ac:dyDescent="0.25">
      <c r="A2" s="42">
        <f>A3</f>
        <v>45017</v>
      </c>
      <c r="B2" s="42"/>
      <c r="C2" s="42"/>
      <c r="D2" s="42"/>
      <c r="E2" s="8"/>
      <c r="F2" s="42">
        <f>F3</f>
        <v>45047</v>
      </c>
      <c r="G2" s="42"/>
      <c r="H2" s="42"/>
      <c r="I2" s="42"/>
      <c r="J2" s="8"/>
      <c r="K2" s="42">
        <f>K3</f>
        <v>45078</v>
      </c>
      <c r="L2" s="42"/>
      <c r="M2" s="42"/>
      <c r="N2" s="42"/>
    </row>
    <row r="3" spans="1:14" ht="43" customHeight="1" thickBot="1" x14ac:dyDescent="0.25">
      <c r="A3" s="17">
        <f>'1. Quartal'!K33+1</f>
        <v>45017</v>
      </c>
      <c r="B3" s="13">
        <f>WEEKDAY(A3,1)</f>
        <v>7</v>
      </c>
      <c r="C3" s="24"/>
      <c r="D3" s="5" t="str">
        <f>IF(WEEKDAY(A3,2)=1,TRUNC((A3-WEEKDAY(A3,2)-DATE(YEAR(A3+4-WEEKDAY(A3,2)),1,-10))/7)&amp;" KW","")</f>
        <v/>
      </c>
      <c r="E3" s="4"/>
      <c r="F3" s="28">
        <f>A32+1</f>
        <v>45047</v>
      </c>
      <c r="G3" s="29">
        <f>WEEKDAY(F3,1)</f>
        <v>2</v>
      </c>
      <c r="H3" s="24" t="s">
        <v>9</v>
      </c>
      <c r="I3" s="5" t="str">
        <f>IF(WEEKDAY(F3,2)=1,TRUNC((F3-WEEKDAY(F3,2)-DATE(YEAR(F3+4-WEEKDAY(F3,2)),1,-10))/7)&amp;" KW","")</f>
        <v>18 KW</v>
      </c>
      <c r="J3" s="1"/>
      <c r="K3" s="35">
        <f>F33+1</f>
        <v>45078</v>
      </c>
      <c r="L3" s="36">
        <f>WEEKDAY(K3,1)</f>
        <v>5</v>
      </c>
      <c r="M3" s="24"/>
      <c r="N3" s="5" t="str">
        <f>IF(WEEKDAY(K3,2)=1,TRUNC((K3-WEEKDAY(K3,2)-DATE(YEAR(K3+4-WEEKDAY(K3,2)),1,-10))/7)&amp;" KW","")</f>
        <v/>
      </c>
    </row>
    <row r="4" spans="1:14" ht="43" customHeight="1" thickBot="1" x14ac:dyDescent="0.25">
      <c r="A4" s="38">
        <f>A3+1</f>
        <v>45018</v>
      </c>
      <c r="B4" s="40">
        <f t="shared" ref="B4:B32" si="0">WEEKDAY(A4,1)</f>
        <v>1</v>
      </c>
      <c r="C4" s="33"/>
      <c r="D4" s="5" t="str">
        <f t="shared" ref="D4:D32" si="1">IF(WEEKDAY(A4,2)=1,TRUNC((A4-WEEKDAY(A4,2)-DATE(YEAR(A4+4-WEEKDAY(A4,2)),1,-10))/7)&amp;" KW","")</f>
        <v/>
      </c>
      <c r="E4" s="1"/>
      <c r="F4" s="17">
        <f>F3+1</f>
        <v>45048</v>
      </c>
      <c r="G4" s="13">
        <f t="shared" ref="G4:G33" si="2">WEEKDAY(F4,1)</f>
        <v>3</v>
      </c>
      <c r="H4" s="24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45079</v>
      </c>
      <c r="L4" s="13">
        <f t="shared" ref="L4:L32" si="4">WEEKDAY(K4,1)</f>
        <v>6</v>
      </c>
      <c r="M4" s="24"/>
      <c r="N4" s="5" t="str">
        <f t="shared" ref="N4:N32" si="5">IF(WEEKDAY(K4,2)=1,TRUNC((K4-WEEKDAY(K4,2)-DATE(YEAR(K4+4-WEEKDAY(K4,2)),1,-10))/7)&amp;" KW","")</f>
        <v/>
      </c>
    </row>
    <row r="5" spans="1:14" ht="43" customHeight="1" thickBot="1" x14ac:dyDescent="0.25">
      <c r="A5" s="17">
        <f t="shared" ref="A5:A32" si="6">A4+1</f>
        <v>45019</v>
      </c>
      <c r="B5" s="13">
        <f t="shared" si="0"/>
        <v>2</v>
      </c>
      <c r="C5" s="24"/>
      <c r="D5" s="5" t="str">
        <f t="shared" si="1"/>
        <v>14 KW</v>
      </c>
      <c r="E5" s="1"/>
      <c r="F5" s="17">
        <f t="shared" ref="F5:F33" si="7">F4+1</f>
        <v>45049</v>
      </c>
      <c r="G5" s="13">
        <f t="shared" si="2"/>
        <v>4</v>
      </c>
      <c r="H5" s="24"/>
      <c r="I5" s="5" t="str">
        <f t="shared" si="3"/>
        <v/>
      </c>
      <c r="J5" s="1"/>
      <c r="K5" s="38">
        <f t="shared" ref="K5:K32" si="8">K4+1</f>
        <v>45080</v>
      </c>
      <c r="L5" s="39">
        <f t="shared" si="4"/>
        <v>7</v>
      </c>
      <c r="M5" s="34"/>
      <c r="N5" s="5" t="str">
        <f t="shared" si="5"/>
        <v/>
      </c>
    </row>
    <row r="6" spans="1:14" ht="43" customHeight="1" thickBot="1" x14ac:dyDescent="0.25">
      <c r="A6" s="38">
        <f t="shared" si="6"/>
        <v>45020</v>
      </c>
      <c r="B6" s="39">
        <f t="shared" si="0"/>
        <v>3</v>
      </c>
      <c r="C6" s="34"/>
      <c r="D6" s="5" t="str">
        <f t="shared" si="1"/>
        <v/>
      </c>
      <c r="E6" s="1"/>
      <c r="F6" s="17">
        <f t="shared" si="7"/>
        <v>45050</v>
      </c>
      <c r="G6" s="13">
        <f t="shared" si="2"/>
        <v>5</v>
      </c>
      <c r="H6" s="24"/>
      <c r="I6" s="5" t="str">
        <f t="shared" si="3"/>
        <v/>
      </c>
      <c r="J6" s="1"/>
      <c r="K6" s="17">
        <f t="shared" si="8"/>
        <v>45081</v>
      </c>
      <c r="L6" s="13">
        <f t="shared" si="4"/>
        <v>1</v>
      </c>
      <c r="M6" s="24"/>
      <c r="N6" s="5" t="str">
        <f t="shared" si="5"/>
        <v/>
      </c>
    </row>
    <row r="7" spans="1:14" ht="43" customHeight="1" thickBot="1" x14ac:dyDescent="0.25">
      <c r="A7" s="38">
        <f t="shared" si="6"/>
        <v>45021</v>
      </c>
      <c r="B7" s="39">
        <f t="shared" si="0"/>
        <v>4</v>
      </c>
      <c r="C7" s="34"/>
      <c r="D7" s="5" t="str">
        <f t="shared" si="1"/>
        <v/>
      </c>
      <c r="E7" s="1"/>
      <c r="F7" s="17">
        <f t="shared" si="7"/>
        <v>45051</v>
      </c>
      <c r="G7" s="13">
        <f t="shared" si="2"/>
        <v>6</v>
      </c>
      <c r="H7" s="24"/>
      <c r="I7" s="5" t="str">
        <f t="shared" si="3"/>
        <v/>
      </c>
      <c r="J7" s="1"/>
      <c r="K7" s="17">
        <f t="shared" si="8"/>
        <v>45082</v>
      </c>
      <c r="L7" s="13">
        <f t="shared" si="4"/>
        <v>2</v>
      </c>
      <c r="M7" s="24"/>
      <c r="N7" s="5" t="str">
        <f t="shared" si="5"/>
        <v>23 KW</v>
      </c>
    </row>
    <row r="8" spans="1:14" ht="43" customHeight="1" thickBot="1" x14ac:dyDescent="0.25">
      <c r="A8" s="17">
        <f t="shared" si="6"/>
        <v>45022</v>
      </c>
      <c r="B8" s="13">
        <f t="shared" si="0"/>
        <v>5</v>
      </c>
      <c r="C8" s="24"/>
      <c r="D8" s="5" t="str">
        <f t="shared" si="1"/>
        <v/>
      </c>
      <c r="E8" s="3"/>
      <c r="F8" s="17">
        <f t="shared" si="7"/>
        <v>45052</v>
      </c>
      <c r="G8" s="13">
        <f t="shared" si="2"/>
        <v>7</v>
      </c>
      <c r="H8" s="24"/>
      <c r="I8" s="5" t="str">
        <f t="shared" si="3"/>
        <v/>
      </c>
      <c r="J8" s="1"/>
      <c r="K8" s="35">
        <f t="shared" si="8"/>
        <v>45083</v>
      </c>
      <c r="L8" s="36">
        <f t="shared" si="4"/>
        <v>3</v>
      </c>
      <c r="M8" s="24"/>
      <c r="N8" s="5" t="str">
        <f t="shared" si="5"/>
        <v/>
      </c>
    </row>
    <row r="9" spans="1:14" ht="43" customHeight="1" thickBot="1" x14ac:dyDescent="0.25">
      <c r="A9" s="17">
        <f t="shared" si="6"/>
        <v>45023</v>
      </c>
      <c r="B9" s="13">
        <f t="shared" si="0"/>
        <v>6</v>
      </c>
      <c r="C9" s="24" t="s">
        <v>12</v>
      </c>
      <c r="D9" s="5" t="str">
        <f t="shared" si="1"/>
        <v/>
      </c>
      <c r="E9" s="1"/>
      <c r="F9" s="17">
        <f t="shared" si="7"/>
        <v>45053</v>
      </c>
      <c r="G9" s="13">
        <f t="shared" si="2"/>
        <v>1</v>
      </c>
      <c r="H9" s="24"/>
      <c r="I9" s="5" t="str">
        <f t="shared" si="3"/>
        <v/>
      </c>
      <c r="J9" s="1"/>
      <c r="K9" s="17">
        <f t="shared" si="8"/>
        <v>45084</v>
      </c>
      <c r="L9" s="13">
        <f t="shared" si="4"/>
        <v>4</v>
      </c>
      <c r="M9" s="24"/>
      <c r="N9" s="5" t="str">
        <f t="shared" si="5"/>
        <v/>
      </c>
    </row>
    <row r="10" spans="1:14" ht="43" customHeight="1" thickBot="1" x14ac:dyDescent="0.25">
      <c r="A10" s="17">
        <f t="shared" si="6"/>
        <v>45024</v>
      </c>
      <c r="B10" s="13">
        <f t="shared" si="0"/>
        <v>7</v>
      </c>
      <c r="C10" s="23"/>
      <c r="D10" s="5" t="str">
        <f t="shared" si="1"/>
        <v/>
      </c>
      <c r="E10" s="1"/>
      <c r="F10" s="17">
        <f t="shared" si="7"/>
        <v>45054</v>
      </c>
      <c r="G10" s="13">
        <f t="shared" si="2"/>
        <v>2</v>
      </c>
      <c r="H10" s="24"/>
      <c r="I10" s="5" t="str">
        <f t="shared" si="3"/>
        <v>19 KW</v>
      </c>
      <c r="J10" s="1"/>
      <c r="K10" s="17">
        <f t="shared" si="8"/>
        <v>45085</v>
      </c>
      <c r="L10" s="29">
        <f t="shared" si="4"/>
        <v>5</v>
      </c>
      <c r="M10" s="24" t="s">
        <v>13</v>
      </c>
      <c r="N10" s="5" t="str">
        <f t="shared" si="5"/>
        <v/>
      </c>
    </row>
    <row r="11" spans="1:14" ht="43" customHeight="1" thickBot="1" x14ac:dyDescent="0.25">
      <c r="A11" s="17">
        <f t="shared" si="6"/>
        <v>45025</v>
      </c>
      <c r="B11" s="13">
        <f t="shared" si="0"/>
        <v>1</v>
      </c>
      <c r="C11" s="24" t="s">
        <v>14</v>
      </c>
      <c r="D11" s="5" t="str">
        <f t="shared" si="1"/>
        <v/>
      </c>
      <c r="E11" s="1"/>
      <c r="F11" s="17">
        <f t="shared" si="7"/>
        <v>45055</v>
      </c>
      <c r="G11" s="13">
        <f t="shared" si="2"/>
        <v>3</v>
      </c>
      <c r="H11" s="24"/>
      <c r="I11" s="5" t="str">
        <f t="shared" si="3"/>
        <v/>
      </c>
      <c r="J11" s="1"/>
      <c r="K11" s="17">
        <f t="shared" si="8"/>
        <v>45086</v>
      </c>
      <c r="L11" s="13">
        <f t="shared" si="4"/>
        <v>6</v>
      </c>
      <c r="M11" s="23"/>
      <c r="N11" s="5" t="str">
        <f t="shared" si="5"/>
        <v/>
      </c>
    </row>
    <row r="12" spans="1:14" ht="43" customHeight="1" thickBot="1" x14ac:dyDescent="0.25">
      <c r="A12" s="17">
        <f t="shared" si="6"/>
        <v>45026</v>
      </c>
      <c r="B12" s="32">
        <f t="shared" si="0"/>
        <v>2</v>
      </c>
      <c r="C12" s="24" t="s">
        <v>15</v>
      </c>
      <c r="D12" s="5" t="str">
        <f t="shared" si="1"/>
        <v>15 KW</v>
      </c>
      <c r="E12" s="1"/>
      <c r="F12" s="17">
        <f t="shared" si="7"/>
        <v>45056</v>
      </c>
      <c r="G12" s="13">
        <f t="shared" si="2"/>
        <v>4</v>
      </c>
      <c r="H12" s="24"/>
      <c r="I12" s="5" t="str">
        <f t="shared" si="3"/>
        <v/>
      </c>
      <c r="J12" s="1"/>
      <c r="K12" s="17">
        <f t="shared" si="8"/>
        <v>45087</v>
      </c>
      <c r="L12" s="13">
        <f t="shared" si="4"/>
        <v>7</v>
      </c>
      <c r="M12" s="23"/>
      <c r="N12" s="5" t="str">
        <f t="shared" si="5"/>
        <v/>
      </c>
    </row>
    <row r="13" spans="1:14" ht="43" customHeight="1" thickBot="1" x14ac:dyDescent="0.25">
      <c r="A13" s="17">
        <f t="shared" si="6"/>
        <v>45027</v>
      </c>
      <c r="B13" s="13">
        <f t="shared" si="0"/>
        <v>3</v>
      </c>
      <c r="C13" s="24"/>
      <c r="D13" s="5" t="str">
        <f t="shared" si="1"/>
        <v/>
      </c>
      <c r="E13" s="1"/>
      <c r="F13" s="17">
        <f t="shared" si="7"/>
        <v>45057</v>
      </c>
      <c r="G13" s="13">
        <f t="shared" si="2"/>
        <v>5</v>
      </c>
      <c r="H13" s="24"/>
      <c r="I13" s="5" t="str">
        <f t="shared" si="3"/>
        <v/>
      </c>
      <c r="J13" s="1"/>
      <c r="K13" s="35">
        <f t="shared" si="8"/>
        <v>45088</v>
      </c>
      <c r="L13" s="36">
        <f t="shared" si="4"/>
        <v>1</v>
      </c>
      <c r="M13" s="37"/>
      <c r="N13" s="5" t="str">
        <f t="shared" si="5"/>
        <v/>
      </c>
    </row>
    <row r="14" spans="1:14" ht="43" customHeight="1" thickBot="1" x14ac:dyDescent="0.25">
      <c r="A14" s="17">
        <f t="shared" si="6"/>
        <v>45028</v>
      </c>
      <c r="B14" s="32">
        <f t="shared" si="0"/>
        <v>4</v>
      </c>
      <c r="C14" s="24"/>
      <c r="D14" s="5" t="str">
        <f t="shared" si="1"/>
        <v/>
      </c>
      <c r="E14" s="1"/>
      <c r="F14" s="17">
        <f t="shared" si="7"/>
        <v>45058</v>
      </c>
      <c r="G14" s="13">
        <f t="shared" si="2"/>
        <v>6</v>
      </c>
      <c r="H14" s="24"/>
      <c r="I14" s="5" t="str">
        <f t="shared" si="3"/>
        <v/>
      </c>
      <c r="J14" s="1"/>
      <c r="K14" s="17">
        <f t="shared" si="8"/>
        <v>45089</v>
      </c>
      <c r="L14" s="13">
        <f t="shared" si="4"/>
        <v>2</v>
      </c>
      <c r="M14" s="24"/>
      <c r="N14" s="5" t="str">
        <f t="shared" si="5"/>
        <v>24 KW</v>
      </c>
    </row>
    <row r="15" spans="1:14" ht="43" customHeight="1" thickBot="1" x14ac:dyDescent="0.25">
      <c r="A15" s="17">
        <f t="shared" si="6"/>
        <v>45029</v>
      </c>
      <c r="B15" s="32">
        <f t="shared" si="0"/>
        <v>5</v>
      </c>
      <c r="C15" s="24"/>
      <c r="D15" s="5" t="str">
        <f t="shared" si="1"/>
        <v/>
      </c>
      <c r="E15" s="1"/>
      <c r="F15" s="38">
        <f t="shared" si="7"/>
        <v>45059</v>
      </c>
      <c r="G15" s="39">
        <f t="shared" si="2"/>
        <v>7</v>
      </c>
      <c r="H15" s="34"/>
      <c r="I15" s="5" t="str">
        <f t="shared" si="3"/>
        <v/>
      </c>
      <c r="J15" s="1"/>
      <c r="K15" s="17">
        <f t="shared" si="8"/>
        <v>45090</v>
      </c>
      <c r="L15" s="13">
        <f t="shared" si="4"/>
        <v>3</v>
      </c>
      <c r="M15" s="24"/>
      <c r="N15" s="5" t="str">
        <f t="shared" si="5"/>
        <v/>
      </c>
    </row>
    <row r="16" spans="1:14" ht="43" customHeight="1" thickBot="1" x14ac:dyDescent="0.25">
      <c r="A16" s="17">
        <f t="shared" si="6"/>
        <v>45030</v>
      </c>
      <c r="B16" s="13">
        <f t="shared" si="0"/>
        <v>6</v>
      </c>
      <c r="C16" s="24"/>
      <c r="D16" s="5" t="str">
        <f t="shared" si="1"/>
        <v/>
      </c>
      <c r="E16" s="1"/>
      <c r="F16" s="17">
        <f t="shared" si="7"/>
        <v>45060</v>
      </c>
      <c r="G16" s="13">
        <f t="shared" si="2"/>
        <v>1</v>
      </c>
      <c r="H16" s="24"/>
      <c r="I16" s="5" t="str">
        <f t="shared" si="3"/>
        <v/>
      </c>
      <c r="J16" s="1"/>
      <c r="K16" s="17">
        <f t="shared" si="8"/>
        <v>45091</v>
      </c>
      <c r="L16" s="13">
        <f t="shared" si="4"/>
        <v>4</v>
      </c>
      <c r="M16" s="24"/>
      <c r="N16" s="5" t="str">
        <f t="shared" si="5"/>
        <v/>
      </c>
    </row>
    <row r="17" spans="1:14" ht="43" customHeight="1" thickBot="1" x14ac:dyDescent="0.25">
      <c r="A17" s="28">
        <f t="shared" si="6"/>
        <v>45031</v>
      </c>
      <c r="B17" s="29">
        <f t="shared" si="0"/>
        <v>7</v>
      </c>
      <c r="C17" s="24"/>
      <c r="D17" s="5" t="str">
        <f t="shared" si="1"/>
        <v/>
      </c>
      <c r="E17" s="1"/>
      <c r="F17" s="17">
        <f t="shared" si="7"/>
        <v>45061</v>
      </c>
      <c r="G17" s="13">
        <f t="shared" si="2"/>
        <v>2</v>
      </c>
      <c r="H17" s="24"/>
      <c r="I17" s="5" t="str">
        <f t="shared" si="3"/>
        <v>20 KW</v>
      </c>
      <c r="J17" s="1"/>
      <c r="K17" s="17">
        <f t="shared" si="8"/>
        <v>45092</v>
      </c>
      <c r="L17" s="13">
        <f t="shared" si="4"/>
        <v>5</v>
      </c>
      <c r="M17" s="24"/>
      <c r="N17" s="5" t="str">
        <f t="shared" si="5"/>
        <v/>
      </c>
    </row>
    <row r="18" spans="1:14" ht="43" customHeight="1" thickBot="1" x14ac:dyDescent="0.25">
      <c r="A18" s="17">
        <f t="shared" si="6"/>
        <v>45032</v>
      </c>
      <c r="B18" s="36">
        <f>WEEKDAY(A18,1)</f>
        <v>1</v>
      </c>
      <c r="C18" s="24"/>
      <c r="D18" s="5" t="str">
        <f t="shared" si="1"/>
        <v/>
      </c>
      <c r="E18" s="1"/>
      <c r="F18" s="17">
        <f t="shared" si="7"/>
        <v>45062</v>
      </c>
      <c r="G18" s="13">
        <f t="shared" si="2"/>
        <v>3</v>
      </c>
      <c r="H18" s="24"/>
      <c r="I18" s="5" t="str">
        <f t="shared" si="3"/>
        <v/>
      </c>
      <c r="J18" s="1"/>
      <c r="K18" s="17">
        <f t="shared" si="8"/>
        <v>45093</v>
      </c>
      <c r="L18" s="13">
        <f t="shared" si="4"/>
        <v>6</v>
      </c>
      <c r="M18" s="24"/>
      <c r="N18" s="5" t="str">
        <f t="shared" si="5"/>
        <v/>
      </c>
    </row>
    <row r="19" spans="1:14" ht="43" customHeight="1" thickBot="1" x14ac:dyDescent="0.25">
      <c r="A19" s="17">
        <f t="shared" si="6"/>
        <v>45033</v>
      </c>
      <c r="B19" s="13">
        <f t="shared" si="0"/>
        <v>2</v>
      </c>
      <c r="C19" s="24"/>
      <c r="D19" s="5" t="str">
        <f t="shared" si="1"/>
        <v>16 KW</v>
      </c>
      <c r="E19" s="1"/>
      <c r="F19" s="17">
        <f t="shared" si="7"/>
        <v>45063</v>
      </c>
      <c r="G19" s="13">
        <f t="shared" si="2"/>
        <v>4</v>
      </c>
      <c r="H19" s="24"/>
      <c r="I19" s="5" t="str">
        <f t="shared" si="3"/>
        <v/>
      </c>
      <c r="J19" s="1"/>
      <c r="K19" s="17">
        <f t="shared" si="8"/>
        <v>45094</v>
      </c>
      <c r="L19" s="13">
        <f t="shared" si="4"/>
        <v>7</v>
      </c>
      <c r="M19" s="24"/>
      <c r="N19" s="5" t="str">
        <f t="shared" si="5"/>
        <v/>
      </c>
    </row>
    <row r="20" spans="1:14" ht="43" customHeight="1" thickBot="1" x14ac:dyDescent="0.25">
      <c r="A20" s="35">
        <f t="shared" si="6"/>
        <v>45034</v>
      </c>
      <c r="B20" s="36">
        <f t="shared" si="0"/>
        <v>3</v>
      </c>
      <c r="C20" s="24"/>
      <c r="D20" s="5" t="str">
        <f t="shared" si="1"/>
        <v/>
      </c>
      <c r="E20" s="1"/>
      <c r="F20" s="35">
        <f t="shared" si="7"/>
        <v>45064</v>
      </c>
      <c r="G20" s="29">
        <f t="shared" si="2"/>
        <v>5</v>
      </c>
      <c r="H20" s="24" t="s">
        <v>16</v>
      </c>
      <c r="I20" s="5" t="str">
        <f t="shared" si="3"/>
        <v/>
      </c>
      <c r="J20" s="1"/>
      <c r="K20" s="17">
        <f t="shared" si="8"/>
        <v>45095</v>
      </c>
      <c r="L20" s="13">
        <f t="shared" si="4"/>
        <v>1</v>
      </c>
      <c r="M20" s="24"/>
      <c r="N20" s="5" t="str">
        <f t="shared" si="5"/>
        <v/>
      </c>
    </row>
    <row r="21" spans="1:14" ht="43" customHeight="1" thickBot="1" x14ac:dyDescent="0.25">
      <c r="A21" s="17">
        <f t="shared" si="6"/>
        <v>45035</v>
      </c>
      <c r="B21" s="13">
        <f t="shared" si="0"/>
        <v>4</v>
      </c>
      <c r="C21" s="23"/>
      <c r="D21" s="5" t="str">
        <f t="shared" si="1"/>
        <v/>
      </c>
      <c r="E21" s="1"/>
      <c r="F21" s="17">
        <f t="shared" si="7"/>
        <v>45065</v>
      </c>
      <c r="G21" s="13">
        <f t="shared" si="2"/>
        <v>6</v>
      </c>
      <c r="H21" s="24"/>
      <c r="I21" s="5" t="str">
        <f t="shared" si="3"/>
        <v/>
      </c>
      <c r="J21" s="1"/>
      <c r="K21" s="17">
        <f t="shared" si="8"/>
        <v>45096</v>
      </c>
      <c r="L21" s="13">
        <f t="shared" si="4"/>
        <v>2</v>
      </c>
      <c r="M21" s="24"/>
      <c r="N21" s="5" t="str">
        <f t="shared" si="5"/>
        <v>25 KW</v>
      </c>
    </row>
    <row r="22" spans="1:14" ht="43" customHeight="1" thickBot="1" x14ac:dyDescent="0.25">
      <c r="A22" s="17">
        <f t="shared" si="6"/>
        <v>45036</v>
      </c>
      <c r="B22" s="13">
        <f t="shared" si="0"/>
        <v>5</v>
      </c>
      <c r="C22" s="24"/>
      <c r="D22" s="5" t="str">
        <f t="shared" si="1"/>
        <v/>
      </c>
      <c r="E22" s="1"/>
      <c r="F22" s="17">
        <f t="shared" si="7"/>
        <v>45066</v>
      </c>
      <c r="G22" s="13">
        <f t="shared" si="2"/>
        <v>7</v>
      </c>
      <c r="H22" s="24"/>
      <c r="I22" s="5" t="str">
        <f t="shared" si="3"/>
        <v/>
      </c>
      <c r="J22" s="1"/>
      <c r="K22" s="17">
        <f t="shared" si="8"/>
        <v>45097</v>
      </c>
      <c r="L22" s="13">
        <f t="shared" si="4"/>
        <v>3</v>
      </c>
      <c r="M22" s="23"/>
      <c r="N22" s="5" t="str">
        <f t="shared" si="5"/>
        <v/>
      </c>
    </row>
    <row r="23" spans="1:14" ht="43" customHeight="1" thickBot="1" x14ac:dyDescent="0.25">
      <c r="A23" s="17">
        <f t="shared" si="6"/>
        <v>45037</v>
      </c>
      <c r="B23" s="13">
        <f t="shared" si="0"/>
        <v>6</v>
      </c>
      <c r="C23" s="23"/>
      <c r="D23" s="5" t="str">
        <f t="shared" si="1"/>
        <v/>
      </c>
      <c r="E23" s="1"/>
      <c r="F23" s="35">
        <f t="shared" si="7"/>
        <v>45067</v>
      </c>
      <c r="G23" s="36">
        <f t="shared" si="2"/>
        <v>1</v>
      </c>
      <c r="H23" s="37"/>
      <c r="I23" s="5" t="str">
        <f t="shared" si="3"/>
        <v/>
      </c>
      <c r="J23" s="1"/>
      <c r="K23" s="17">
        <f t="shared" si="8"/>
        <v>45098</v>
      </c>
      <c r="L23" s="13">
        <f t="shared" si="4"/>
        <v>4</v>
      </c>
      <c r="M23" s="24"/>
      <c r="N23" s="5" t="str">
        <f t="shared" si="5"/>
        <v/>
      </c>
    </row>
    <row r="24" spans="1:14" ht="43" customHeight="1" thickBot="1" x14ac:dyDescent="0.25">
      <c r="A24" s="17">
        <f t="shared" si="6"/>
        <v>45038</v>
      </c>
      <c r="B24" s="13">
        <f t="shared" si="0"/>
        <v>7</v>
      </c>
      <c r="C24" s="23"/>
      <c r="D24" s="5" t="str">
        <f t="shared" si="1"/>
        <v/>
      </c>
      <c r="E24" s="1"/>
      <c r="F24" s="17">
        <f t="shared" si="7"/>
        <v>45068</v>
      </c>
      <c r="G24" s="13">
        <f t="shared" si="2"/>
        <v>2</v>
      </c>
      <c r="H24" s="24"/>
      <c r="I24" s="5" t="str">
        <f t="shared" si="3"/>
        <v>21 KW</v>
      </c>
      <c r="J24" s="1"/>
      <c r="K24" s="17">
        <f t="shared" si="8"/>
        <v>45099</v>
      </c>
      <c r="L24" s="13">
        <f t="shared" si="4"/>
        <v>5</v>
      </c>
      <c r="M24" s="24"/>
      <c r="N24" s="5" t="str">
        <f t="shared" si="5"/>
        <v/>
      </c>
    </row>
    <row r="25" spans="1:14" ht="43" customHeight="1" thickBot="1" x14ac:dyDescent="0.25">
      <c r="A25" s="17">
        <f t="shared" si="6"/>
        <v>45039</v>
      </c>
      <c r="B25" s="13">
        <f t="shared" si="0"/>
        <v>1</v>
      </c>
      <c r="C25" s="24"/>
      <c r="D25" s="5" t="str">
        <f t="shared" si="1"/>
        <v/>
      </c>
      <c r="E25" s="1"/>
      <c r="F25" s="17">
        <f t="shared" si="7"/>
        <v>45069</v>
      </c>
      <c r="G25" s="13">
        <f t="shared" si="2"/>
        <v>3</v>
      </c>
      <c r="H25" s="24"/>
      <c r="I25" s="5" t="str">
        <f t="shared" si="3"/>
        <v/>
      </c>
      <c r="J25" s="1"/>
      <c r="K25" s="17">
        <f t="shared" si="8"/>
        <v>45100</v>
      </c>
      <c r="L25" s="13">
        <f t="shared" si="4"/>
        <v>6</v>
      </c>
      <c r="M25" s="24"/>
      <c r="N25" s="5" t="str">
        <f t="shared" si="5"/>
        <v/>
      </c>
    </row>
    <row r="26" spans="1:14" ht="43" customHeight="1" thickBot="1" x14ac:dyDescent="0.25">
      <c r="A26" s="17">
        <f t="shared" si="6"/>
        <v>45040</v>
      </c>
      <c r="B26" s="13">
        <f t="shared" si="0"/>
        <v>2</v>
      </c>
      <c r="C26" s="24"/>
      <c r="D26" s="5" t="str">
        <f t="shared" si="1"/>
        <v>17 KW</v>
      </c>
      <c r="E26" s="1"/>
      <c r="F26" s="38">
        <f t="shared" si="7"/>
        <v>45070</v>
      </c>
      <c r="G26" s="39">
        <f t="shared" si="2"/>
        <v>4</v>
      </c>
      <c r="H26" s="34"/>
      <c r="I26" s="5" t="str">
        <f t="shared" si="3"/>
        <v/>
      </c>
      <c r="J26" s="1"/>
      <c r="K26" s="17">
        <f t="shared" si="8"/>
        <v>45101</v>
      </c>
      <c r="L26" s="13">
        <f t="shared" si="4"/>
        <v>7</v>
      </c>
      <c r="M26" s="24"/>
      <c r="N26" s="5" t="str">
        <f t="shared" si="5"/>
        <v/>
      </c>
    </row>
    <row r="27" spans="1:14" ht="43" customHeight="1" thickBot="1" x14ac:dyDescent="0.25">
      <c r="A27" s="17">
        <f t="shared" si="6"/>
        <v>45041</v>
      </c>
      <c r="B27" s="13">
        <f t="shared" si="0"/>
        <v>3</v>
      </c>
      <c r="C27" s="24"/>
      <c r="D27" s="5" t="str">
        <f t="shared" si="1"/>
        <v/>
      </c>
      <c r="E27" s="1"/>
      <c r="F27" s="17">
        <f t="shared" si="7"/>
        <v>45071</v>
      </c>
      <c r="G27" s="13">
        <f t="shared" si="2"/>
        <v>5</v>
      </c>
      <c r="H27" s="24"/>
      <c r="I27" s="5" t="str">
        <f t="shared" si="3"/>
        <v/>
      </c>
      <c r="J27" s="1"/>
      <c r="K27" s="17">
        <f t="shared" si="8"/>
        <v>45102</v>
      </c>
      <c r="L27" s="13">
        <f t="shared" si="4"/>
        <v>1</v>
      </c>
      <c r="M27" s="24"/>
      <c r="N27" s="5" t="str">
        <f t="shared" si="5"/>
        <v/>
      </c>
    </row>
    <row r="28" spans="1:14" ht="43" customHeight="1" thickBot="1" x14ac:dyDescent="0.25">
      <c r="A28" s="17">
        <f t="shared" si="6"/>
        <v>45042</v>
      </c>
      <c r="B28" s="13">
        <f t="shared" si="0"/>
        <v>4</v>
      </c>
      <c r="C28" s="24"/>
      <c r="D28" s="5" t="str">
        <f t="shared" si="1"/>
        <v/>
      </c>
      <c r="E28" s="1"/>
      <c r="F28" s="35">
        <f t="shared" si="7"/>
        <v>45072</v>
      </c>
      <c r="G28" s="36">
        <f t="shared" si="2"/>
        <v>6</v>
      </c>
      <c r="H28" s="24"/>
      <c r="I28" s="5" t="str">
        <f t="shared" si="3"/>
        <v/>
      </c>
      <c r="J28" s="1"/>
      <c r="K28" s="17">
        <f t="shared" si="8"/>
        <v>45103</v>
      </c>
      <c r="L28" s="13">
        <f t="shared" si="4"/>
        <v>2</v>
      </c>
      <c r="M28" s="24"/>
      <c r="N28" s="5" t="str">
        <f t="shared" si="5"/>
        <v>26 KW</v>
      </c>
    </row>
    <row r="29" spans="1:14" ht="43" customHeight="1" thickBot="1" x14ac:dyDescent="0.25">
      <c r="A29" s="17">
        <f t="shared" si="6"/>
        <v>45043</v>
      </c>
      <c r="B29" s="13">
        <f t="shared" si="0"/>
        <v>5</v>
      </c>
      <c r="C29" s="24"/>
      <c r="D29" s="5" t="str">
        <f t="shared" si="1"/>
        <v/>
      </c>
      <c r="E29" s="1"/>
      <c r="F29" s="17">
        <f t="shared" si="7"/>
        <v>45073</v>
      </c>
      <c r="G29" s="13">
        <f t="shared" si="2"/>
        <v>7</v>
      </c>
      <c r="H29" s="24"/>
      <c r="I29" s="5" t="str">
        <f t="shared" si="3"/>
        <v/>
      </c>
      <c r="J29" s="1"/>
      <c r="K29" s="17">
        <f t="shared" si="8"/>
        <v>45104</v>
      </c>
      <c r="L29" s="13">
        <f t="shared" si="4"/>
        <v>3</v>
      </c>
      <c r="M29" s="24"/>
      <c r="N29" s="5" t="str">
        <f t="shared" si="5"/>
        <v/>
      </c>
    </row>
    <row r="30" spans="1:14" ht="43" customHeight="1" thickBot="1" x14ac:dyDescent="0.25">
      <c r="A30" s="17">
        <f t="shared" si="6"/>
        <v>45044</v>
      </c>
      <c r="B30" s="13">
        <f t="shared" si="0"/>
        <v>6</v>
      </c>
      <c r="C30" s="24"/>
      <c r="D30" s="5" t="str">
        <f t="shared" si="1"/>
        <v/>
      </c>
      <c r="E30" s="1"/>
      <c r="F30" s="17">
        <f t="shared" si="7"/>
        <v>45074</v>
      </c>
      <c r="G30" s="13">
        <f t="shared" si="2"/>
        <v>1</v>
      </c>
      <c r="H30" s="24" t="s">
        <v>10</v>
      </c>
      <c r="I30" s="5" t="str">
        <f t="shared" si="3"/>
        <v/>
      </c>
      <c r="J30" s="1"/>
      <c r="K30" s="17">
        <f t="shared" si="8"/>
        <v>45105</v>
      </c>
      <c r="L30" s="13">
        <f t="shared" si="4"/>
        <v>4</v>
      </c>
      <c r="M30" s="24"/>
      <c r="N30" s="5" t="str">
        <f t="shared" si="5"/>
        <v/>
      </c>
    </row>
    <row r="31" spans="1:14" ht="43" customHeight="1" thickBot="1" x14ac:dyDescent="0.25">
      <c r="A31" s="17">
        <f t="shared" si="6"/>
        <v>45045</v>
      </c>
      <c r="B31" s="13">
        <f t="shared" si="0"/>
        <v>7</v>
      </c>
      <c r="C31" s="24"/>
      <c r="D31" s="5" t="str">
        <f t="shared" si="1"/>
        <v/>
      </c>
      <c r="E31" s="1"/>
      <c r="F31" s="17">
        <f t="shared" si="7"/>
        <v>45075</v>
      </c>
      <c r="G31" s="29">
        <f t="shared" si="2"/>
        <v>2</v>
      </c>
      <c r="H31" s="24" t="s">
        <v>11</v>
      </c>
      <c r="I31" s="5" t="str">
        <f t="shared" si="3"/>
        <v>22 KW</v>
      </c>
      <c r="J31" s="1"/>
      <c r="K31" s="17">
        <f t="shared" si="8"/>
        <v>45106</v>
      </c>
      <c r="L31" s="13">
        <f t="shared" si="4"/>
        <v>5</v>
      </c>
      <c r="M31" s="24"/>
      <c r="N31" s="5" t="str">
        <f t="shared" si="5"/>
        <v/>
      </c>
    </row>
    <row r="32" spans="1:14" ht="43" customHeight="1" thickBot="1" x14ac:dyDescent="0.25">
      <c r="A32" s="17">
        <f t="shared" si="6"/>
        <v>45046</v>
      </c>
      <c r="B32" s="13">
        <f t="shared" si="0"/>
        <v>1</v>
      </c>
      <c r="C32" s="24"/>
      <c r="D32" s="5" t="str">
        <f t="shared" si="1"/>
        <v/>
      </c>
      <c r="E32" s="1"/>
      <c r="F32" s="17">
        <f t="shared" si="7"/>
        <v>45076</v>
      </c>
      <c r="G32" s="13">
        <f t="shared" si="2"/>
        <v>3</v>
      </c>
      <c r="H32" s="23"/>
      <c r="I32" s="5" t="str">
        <f t="shared" si="3"/>
        <v/>
      </c>
      <c r="J32" s="1"/>
      <c r="K32" s="17">
        <f t="shared" si="8"/>
        <v>45107</v>
      </c>
      <c r="L32" s="13">
        <f t="shared" si="4"/>
        <v>6</v>
      </c>
      <c r="M32" s="24"/>
      <c r="N32" s="5" t="str">
        <f t="shared" si="5"/>
        <v/>
      </c>
    </row>
    <row r="33" spans="1:14" ht="43" customHeight="1" thickBot="1" x14ac:dyDescent="0.25">
      <c r="A33" s="22"/>
      <c r="B33" s="14"/>
      <c r="C33" s="25"/>
      <c r="D33" s="6"/>
      <c r="E33" s="1"/>
      <c r="F33" s="17">
        <f t="shared" si="7"/>
        <v>45077</v>
      </c>
      <c r="G33" s="13">
        <f t="shared" si="2"/>
        <v>4</v>
      </c>
      <c r="H33" s="24"/>
      <c r="I33" s="5" t="str">
        <f t="shared" si="3"/>
        <v/>
      </c>
      <c r="K33" s="22"/>
      <c r="L33" s="14"/>
      <c r="M33" s="25"/>
      <c r="N33" s="6"/>
    </row>
    <row r="34" spans="1:14" ht="38.25" customHeight="1" x14ac:dyDescent="0.2">
      <c r="A34" s="18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0"/>
      <c r="B67" s="7"/>
      <c r="C67" s="7"/>
    </row>
    <row r="68" spans="1:3" x14ac:dyDescent="0.2">
      <c r="A68" s="20"/>
      <c r="B68" s="7"/>
      <c r="C68" s="7"/>
    </row>
    <row r="69" spans="1:3" x14ac:dyDescent="0.2">
      <c r="A69" s="20"/>
      <c r="B69" s="7"/>
      <c r="C69" s="7"/>
    </row>
    <row r="70" spans="1:3" x14ac:dyDescent="0.2">
      <c r="A70" s="21"/>
      <c r="B70" s="7"/>
      <c r="C70" s="7"/>
    </row>
    <row r="71" spans="1:3" x14ac:dyDescent="0.2">
      <c r="A71" s="21"/>
      <c r="B71" s="7"/>
      <c r="C71" s="7"/>
    </row>
  </sheetData>
  <mergeCells count="3">
    <mergeCell ref="A2:D2"/>
    <mergeCell ref="F2:I2"/>
    <mergeCell ref="K2:N2"/>
  </mergeCells>
  <conditionalFormatting sqref="B4:B32">
    <cfRule type="cellIs" dxfId="13" priority="5" operator="equal">
      <formula>1</formula>
    </cfRule>
  </conditionalFormatting>
  <conditionalFormatting sqref="L3:L32 G3:G33">
    <cfRule type="cellIs" dxfId="12" priority="4" operator="equal">
      <formula>1</formula>
    </cfRule>
  </conditionalFormatting>
  <conditionalFormatting sqref="B33">
    <cfRule type="cellIs" dxfId="11" priority="3" operator="equal">
      <formula>1</formula>
    </cfRule>
  </conditionalFormatting>
  <conditionalFormatting sqref="L33">
    <cfRule type="cellIs" dxfId="10" priority="2" operator="equal">
      <formula>1</formula>
    </cfRule>
  </conditionalFormatting>
  <conditionalFormatting sqref="B3">
    <cfRule type="cellIs" dxfId="9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1"/>
  <sheetViews>
    <sheetView showGridLines="0" zoomScale="85" zoomScaleNormal="85" zoomScalePageLayoutView="94" workbookViewId="0">
      <selection activeCell="C3" sqref="C3"/>
    </sheetView>
  </sheetViews>
  <sheetFormatPr baseColWidth="10" defaultColWidth="11.5" defaultRowHeight="15" x14ac:dyDescent="0.2"/>
  <cols>
    <col min="1" max="1" width="4.5" style="19" customWidth="1"/>
    <col min="2" max="2" width="4" customWidth="1"/>
    <col min="3" max="3" width="47.832031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47.832031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47.83203125" customWidth="1"/>
    <col min="14" max="14" width="4.6640625" customWidth="1"/>
  </cols>
  <sheetData>
    <row r="1" spans="1:14" ht="87" customHeight="1" x14ac:dyDescent="0.2">
      <c r="A1" s="16">
        <f>A3</f>
        <v>45108</v>
      </c>
      <c r="B1" s="9"/>
      <c r="C1" s="9"/>
      <c r="D1" s="9"/>
      <c r="E1" s="9"/>
      <c r="F1" s="16"/>
      <c r="G1" s="9"/>
      <c r="H1" s="10" t="s">
        <v>17</v>
      </c>
      <c r="I1" s="9"/>
      <c r="J1" s="9"/>
      <c r="K1" s="16"/>
      <c r="L1" s="9"/>
      <c r="M1" s="11">
        <f>A7</f>
        <v>45112</v>
      </c>
      <c r="N1" s="9"/>
    </row>
    <row r="2" spans="1:14" ht="47" customHeight="1" thickBot="1" x14ac:dyDescent="0.25">
      <c r="A2" s="42">
        <f>A3</f>
        <v>45108</v>
      </c>
      <c r="B2" s="42"/>
      <c r="C2" s="42"/>
      <c r="D2" s="42"/>
      <c r="E2" s="8"/>
      <c r="F2" s="42">
        <f>F3</f>
        <v>45139</v>
      </c>
      <c r="G2" s="42"/>
      <c r="H2" s="42"/>
      <c r="I2" s="42"/>
      <c r="J2" s="8"/>
      <c r="K2" s="42">
        <f>K3</f>
        <v>45170</v>
      </c>
      <c r="L2" s="42"/>
      <c r="M2" s="42"/>
      <c r="N2" s="42"/>
    </row>
    <row r="3" spans="1:14" ht="43" customHeight="1" thickBot="1" x14ac:dyDescent="0.25">
      <c r="A3" s="17">
        <f>'2. Quartal'!K32+1</f>
        <v>45108</v>
      </c>
      <c r="B3" s="13">
        <f>WEEKDAY(A3,1)</f>
        <v>7</v>
      </c>
      <c r="C3" s="27"/>
      <c r="D3" s="5" t="str">
        <f>IF(WEEKDAY(A3,2)=1,TRUNC((A3-WEEKDAY(A3,2)-DATE(YEAR(A3+4-WEEKDAY(A3,2)),1,-10))/7)&amp;" KW","")</f>
        <v/>
      </c>
      <c r="E3" s="4"/>
      <c r="F3" s="28">
        <f>A33+1</f>
        <v>45139</v>
      </c>
      <c r="G3" s="29">
        <f>WEEKDAY(F3,1)</f>
        <v>3</v>
      </c>
      <c r="H3" s="23" t="s">
        <v>18</v>
      </c>
      <c r="I3" s="5" t="str">
        <f>IF(WEEKDAY(F3,2)=1,TRUNC((F3-WEEKDAY(F3,2)-DATE(YEAR(F3+4-WEEKDAY(F3,2)),1,-10))/7)&amp;" KW","")</f>
        <v/>
      </c>
      <c r="J3" s="1"/>
      <c r="K3" s="17">
        <f>F33+1</f>
        <v>45170</v>
      </c>
      <c r="L3" s="13">
        <f>WEEKDAY(K3,1)</f>
        <v>6</v>
      </c>
      <c r="M3" s="24"/>
      <c r="N3" s="5" t="str">
        <f>IF(WEEKDAY(K3,2)=1,TRUNC((K3-WEEKDAY(K3,2)-DATE(YEAR(K3+4-WEEKDAY(K3,2)),1,-10))/7)&amp;" KW","")</f>
        <v/>
      </c>
    </row>
    <row r="4" spans="1:14" ht="43" customHeight="1" thickBot="1" x14ac:dyDescent="0.25">
      <c r="A4" s="17">
        <f>A3+1</f>
        <v>45109</v>
      </c>
      <c r="B4" s="12">
        <f t="shared" ref="B4:B33" si="0">WEEKDAY(A4,1)</f>
        <v>1</v>
      </c>
      <c r="C4" s="26"/>
      <c r="D4" s="5" t="str">
        <f t="shared" ref="D4:D33" si="1">IF(WEEKDAY(A4,2)=1,TRUNC((A4-WEEKDAY(A4,2)-DATE(YEAR(A4+4-WEEKDAY(A4,2)),1,-10))/7)&amp;" KW","")</f>
        <v/>
      </c>
      <c r="E4" s="1"/>
      <c r="F4" s="17">
        <f>F3+1</f>
        <v>45140</v>
      </c>
      <c r="G4" s="13">
        <f t="shared" ref="G4:G33" si="2">WEEKDAY(F4,1)</f>
        <v>4</v>
      </c>
      <c r="H4" s="24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45171</v>
      </c>
      <c r="L4" s="13">
        <f t="shared" ref="L4:L32" si="4">WEEKDAY(K4,1)</f>
        <v>7</v>
      </c>
      <c r="M4" s="24"/>
      <c r="N4" s="5" t="str">
        <f t="shared" ref="N4:N32" si="5">IF(WEEKDAY(K4,2)=1,TRUNC((K4-WEEKDAY(K4,2)-DATE(YEAR(K4+4-WEEKDAY(K4,2)),1,-10))/7)&amp;" KW","")</f>
        <v/>
      </c>
    </row>
    <row r="5" spans="1:14" ht="43" customHeight="1" thickBot="1" x14ac:dyDescent="0.25">
      <c r="A5" s="17">
        <f t="shared" ref="A5:A33" si="6">A4+1</f>
        <v>45110</v>
      </c>
      <c r="B5" s="13">
        <f t="shared" si="0"/>
        <v>2</v>
      </c>
      <c r="C5" s="24"/>
      <c r="D5" s="5" t="str">
        <f t="shared" si="1"/>
        <v>27 KW</v>
      </c>
      <c r="E5" s="1"/>
      <c r="F5" s="17">
        <f t="shared" ref="F5:F33" si="7">F4+1</f>
        <v>45141</v>
      </c>
      <c r="G5" s="13">
        <f t="shared" si="2"/>
        <v>5</v>
      </c>
      <c r="H5" s="24"/>
      <c r="I5" s="5" t="str">
        <f t="shared" si="3"/>
        <v/>
      </c>
      <c r="J5" s="1"/>
      <c r="K5" s="17">
        <f t="shared" ref="K5:K32" si="8">K4+1</f>
        <v>45172</v>
      </c>
      <c r="L5" s="13">
        <f t="shared" si="4"/>
        <v>1</v>
      </c>
      <c r="M5" s="24"/>
      <c r="N5" s="5" t="str">
        <f t="shared" si="5"/>
        <v/>
      </c>
    </row>
    <row r="6" spans="1:14" ht="43" customHeight="1" thickBot="1" x14ac:dyDescent="0.25">
      <c r="A6" s="17">
        <f t="shared" si="6"/>
        <v>45111</v>
      </c>
      <c r="B6" s="13">
        <f t="shared" si="0"/>
        <v>3</v>
      </c>
      <c r="C6" s="24"/>
      <c r="D6" s="5" t="str">
        <f t="shared" si="1"/>
        <v/>
      </c>
      <c r="E6" s="1"/>
      <c r="F6" s="17">
        <f t="shared" si="7"/>
        <v>45142</v>
      </c>
      <c r="G6" s="13">
        <f t="shared" si="2"/>
        <v>6</v>
      </c>
      <c r="H6" s="24"/>
      <c r="I6" s="5" t="str">
        <f t="shared" si="3"/>
        <v/>
      </c>
      <c r="J6" s="1"/>
      <c r="K6" s="17">
        <f t="shared" si="8"/>
        <v>45173</v>
      </c>
      <c r="L6" s="13">
        <f t="shared" si="4"/>
        <v>2</v>
      </c>
      <c r="M6" s="24"/>
      <c r="N6" s="5" t="str">
        <f t="shared" si="5"/>
        <v>36 KW</v>
      </c>
    </row>
    <row r="7" spans="1:14" ht="43" customHeight="1" thickBot="1" x14ac:dyDescent="0.25">
      <c r="A7" s="17">
        <f t="shared" si="6"/>
        <v>45112</v>
      </c>
      <c r="B7" s="13">
        <f t="shared" si="0"/>
        <v>4</v>
      </c>
      <c r="C7" s="24"/>
      <c r="D7" s="5" t="str">
        <f t="shared" si="1"/>
        <v/>
      </c>
      <c r="E7" s="1"/>
      <c r="F7" s="17">
        <f t="shared" si="7"/>
        <v>45143</v>
      </c>
      <c r="G7" s="13">
        <f t="shared" si="2"/>
        <v>7</v>
      </c>
      <c r="H7" s="24"/>
      <c r="I7" s="5" t="str">
        <f t="shared" si="3"/>
        <v/>
      </c>
      <c r="J7" s="1"/>
      <c r="K7" s="17">
        <f t="shared" si="8"/>
        <v>45174</v>
      </c>
      <c r="L7" s="13">
        <f t="shared" si="4"/>
        <v>3</v>
      </c>
      <c r="M7" s="24"/>
      <c r="N7" s="5" t="str">
        <f t="shared" si="5"/>
        <v/>
      </c>
    </row>
    <row r="8" spans="1:14" ht="43" customHeight="1" thickBot="1" x14ac:dyDescent="0.25">
      <c r="A8" s="17">
        <f t="shared" si="6"/>
        <v>45113</v>
      </c>
      <c r="B8" s="13">
        <f t="shared" si="0"/>
        <v>5</v>
      </c>
      <c r="C8" s="24"/>
      <c r="D8" s="5" t="str">
        <f t="shared" si="1"/>
        <v/>
      </c>
      <c r="E8" s="3"/>
      <c r="F8" s="17">
        <f t="shared" si="7"/>
        <v>45144</v>
      </c>
      <c r="G8" s="13">
        <f t="shared" si="2"/>
        <v>1</v>
      </c>
      <c r="H8" s="24"/>
      <c r="I8" s="5" t="str">
        <f t="shared" si="3"/>
        <v/>
      </c>
      <c r="J8" s="1"/>
      <c r="K8" s="17">
        <f t="shared" si="8"/>
        <v>45175</v>
      </c>
      <c r="L8" s="13">
        <f t="shared" si="4"/>
        <v>4</v>
      </c>
      <c r="M8" s="24"/>
      <c r="N8" s="5" t="str">
        <f t="shared" si="5"/>
        <v/>
      </c>
    </row>
    <row r="9" spans="1:14" ht="43" customHeight="1" thickBot="1" x14ac:dyDescent="0.25">
      <c r="A9" s="17">
        <f t="shared" si="6"/>
        <v>45114</v>
      </c>
      <c r="B9" s="13">
        <f t="shared" si="0"/>
        <v>6</v>
      </c>
      <c r="C9" s="24"/>
      <c r="D9" s="5" t="str">
        <f t="shared" si="1"/>
        <v/>
      </c>
      <c r="E9" s="1"/>
      <c r="F9" s="17">
        <f t="shared" si="7"/>
        <v>45145</v>
      </c>
      <c r="G9" s="13">
        <f t="shared" si="2"/>
        <v>2</v>
      </c>
      <c r="H9" s="24"/>
      <c r="I9" s="5" t="str">
        <f t="shared" si="3"/>
        <v>32 KW</v>
      </c>
      <c r="J9" s="1"/>
      <c r="K9" s="17">
        <f t="shared" si="8"/>
        <v>45176</v>
      </c>
      <c r="L9" s="13">
        <f t="shared" si="4"/>
        <v>5</v>
      </c>
      <c r="M9" s="24"/>
      <c r="N9" s="5" t="str">
        <f t="shared" si="5"/>
        <v/>
      </c>
    </row>
    <row r="10" spans="1:14" ht="43" customHeight="1" thickBot="1" x14ac:dyDescent="0.25">
      <c r="A10" s="17">
        <f t="shared" si="6"/>
        <v>45115</v>
      </c>
      <c r="B10" s="13">
        <f t="shared" si="0"/>
        <v>7</v>
      </c>
      <c r="C10" s="24"/>
      <c r="D10" s="5" t="str">
        <f t="shared" si="1"/>
        <v/>
      </c>
      <c r="E10" s="1"/>
      <c r="F10" s="17">
        <f t="shared" si="7"/>
        <v>45146</v>
      </c>
      <c r="G10" s="13">
        <f t="shared" si="2"/>
        <v>3</v>
      </c>
      <c r="H10" s="24"/>
      <c r="I10" s="5" t="str">
        <f t="shared" si="3"/>
        <v/>
      </c>
      <c r="J10" s="1"/>
      <c r="K10" s="17">
        <f t="shared" si="8"/>
        <v>45177</v>
      </c>
      <c r="L10" s="13">
        <f t="shared" si="4"/>
        <v>6</v>
      </c>
      <c r="M10" s="24"/>
      <c r="N10" s="5" t="str">
        <f t="shared" si="5"/>
        <v/>
      </c>
    </row>
    <row r="11" spans="1:14" ht="43" customHeight="1" thickBot="1" x14ac:dyDescent="0.25">
      <c r="A11" s="17">
        <f t="shared" si="6"/>
        <v>45116</v>
      </c>
      <c r="B11" s="13">
        <f t="shared" si="0"/>
        <v>1</v>
      </c>
      <c r="C11" s="24"/>
      <c r="D11" s="5" t="str">
        <f t="shared" si="1"/>
        <v/>
      </c>
      <c r="E11" s="1"/>
      <c r="F11" s="17">
        <f t="shared" si="7"/>
        <v>45147</v>
      </c>
      <c r="G11" s="13">
        <f t="shared" si="2"/>
        <v>4</v>
      </c>
      <c r="H11" s="24"/>
      <c r="I11" s="5" t="str">
        <f t="shared" si="3"/>
        <v/>
      </c>
      <c r="J11" s="1"/>
      <c r="K11" s="17">
        <f t="shared" si="8"/>
        <v>45178</v>
      </c>
      <c r="L11" s="13">
        <f t="shared" si="4"/>
        <v>7</v>
      </c>
      <c r="M11" s="23"/>
      <c r="N11" s="5" t="str">
        <f t="shared" si="5"/>
        <v/>
      </c>
    </row>
    <row r="12" spans="1:14" ht="43" customHeight="1" thickBot="1" x14ac:dyDescent="0.25">
      <c r="A12" s="17">
        <f t="shared" si="6"/>
        <v>45117</v>
      </c>
      <c r="B12" s="13">
        <f t="shared" si="0"/>
        <v>2</v>
      </c>
      <c r="C12" s="24"/>
      <c r="D12" s="5" t="str">
        <f t="shared" si="1"/>
        <v>28 KW</v>
      </c>
      <c r="E12" s="1"/>
      <c r="F12" s="17">
        <f t="shared" si="7"/>
        <v>45148</v>
      </c>
      <c r="G12" s="13">
        <f t="shared" si="2"/>
        <v>5</v>
      </c>
      <c r="H12" s="24"/>
      <c r="I12" s="5" t="str">
        <f t="shared" si="3"/>
        <v/>
      </c>
      <c r="J12" s="1"/>
      <c r="K12" s="17">
        <f t="shared" si="8"/>
        <v>45179</v>
      </c>
      <c r="L12" s="13">
        <f t="shared" si="4"/>
        <v>1</v>
      </c>
      <c r="M12" s="24"/>
      <c r="N12" s="5" t="str">
        <f t="shared" si="5"/>
        <v/>
      </c>
    </row>
    <row r="13" spans="1:14" ht="43" customHeight="1" thickBot="1" x14ac:dyDescent="0.25">
      <c r="A13" s="17">
        <f t="shared" si="6"/>
        <v>45118</v>
      </c>
      <c r="B13" s="13">
        <f t="shared" si="0"/>
        <v>3</v>
      </c>
      <c r="C13" s="24"/>
      <c r="D13" s="5" t="str">
        <f t="shared" si="1"/>
        <v/>
      </c>
      <c r="E13" s="1"/>
      <c r="F13" s="17">
        <f t="shared" si="7"/>
        <v>45149</v>
      </c>
      <c r="G13" s="13">
        <f t="shared" si="2"/>
        <v>6</v>
      </c>
      <c r="H13" s="24"/>
      <c r="I13" s="5" t="str">
        <f t="shared" si="3"/>
        <v/>
      </c>
      <c r="J13" s="1"/>
      <c r="K13" s="17">
        <f t="shared" si="8"/>
        <v>45180</v>
      </c>
      <c r="L13" s="13">
        <f t="shared" si="4"/>
        <v>2</v>
      </c>
      <c r="M13" s="24"/>
      <c r="N13" s="5" t="str">
        <f t="shared" si="5"/>
        <v>37 KW</v>
      </c>
    </row>
    <row r="14" spans="1:14" ht="43" customHeight="1" thickBot="1" x14ac:dyDescent="0.25">
      <c r="A14" s="17">
        <f t="shared" si="6"/>
        <v>45119</v>
      </c>
      <c r="B14" s="13">
        <f t="shared" si="0"/>
        <v>4</v>
      </c>
      <c r="C14" s="24"/>
      <c r="D14" s="5" t="str">
        <f t="shared" si="1"/>
        <v/>
      </c>
      <c r="E14" s="1"/>
      <c r="F14" s="17">
        <f t="shared" si="7"/>
        <v>45150</v>
      </c>
      <c r="G14" s="13">
        <f t="shared" si="2"/>
        <v>7</v>
      </c>
      <c r="H14" s="24"/>
      <c r="I14" s="5" t="str">
        <f t="shared" si="3"/>
        <v/>
      </c>
      <c r="J14" s="1"/>
      <c r="K14" s="17">
        <f t="shared" si="8"/>
        <v>45181</v>
      </c>
      <c r="L14" s="13">
        <f t="shared" si="4"/>
        <v>3</v>
      </c>
      <c r="M14" s="24"/>
      <c r="N14" s="5" t="str">
        <f t="shared" si="5"/>
        <v/>
      </c>
    </row>
    <row r="15" spans="1:14" ht="43" customHeight="1" thickBot="1" x14ac:dyDescent="0.25">
      <c r="A15" s="17">
        <f t="shared" si="6"/>
        <v>45120</v>
      </c>
      <c r="B15" s="13">
        <f t="shared" si="0"/>
        <v>5</v>
      </c>
      <c r="C15" s="24"/>
      <c r="D15" s="5" t="str">
        <f t="shared" si="1"/>
        <v/>
      </c>
      <c r="E15" s="1"/>
      <c r="F15" s="17">
        <f t="shared" si="7"/>
        <v>45151</v>
      </c>
      <c r="G15" s="13">
        <f t="shared" si="2"/>
        <v>1</v>
      </c>
      <c r="H15" s="24"/>
      <c r="I15" s="5" t="str">
        <f t="shared" si="3"/>
        <v/>
      </c>
      <c r="J15" s="1"/>
      <c r="K15" s="17">
        <f t="shared" si="8"/>
        <v>45182</v>
      </c>
      <c r="L15" s="13">
        <f t="shared" si="4"/>
        <v>4</v>
      </c>
      <c r="M15" s="24"/>
      <c r="N15" s="5" t="str">
        <f t="shared" si="5"/>
        <v/>
      </c>
    </row>
    <row r="16" spans="1:14" ht="43" customHeight="1" thickBot="1" x14ac:dyDescent="0.25">
      <c r="A16" s="17">
        <f t="shared" si="6"/>
        <v>45121</v>
      </c>
      <c r="B16" s="13">
        <f t="shared" si="0"/>
        <v>6</v>
      </c>
      <c r="C16" s="24"/>
      <c r="D16" s="5" t="str">
        <f t="shared" si="1"/>
        <v/>
      </c>
      <c r="E16" s="1"/>
      <c r="F16" s="17">
        <f t="shared" si="7"/>
        <v>45152</v>
      </c>
      <c r="G16" s="13">
        <f t="shared" si="2"/>
        <v>2</v>
      </c>
      <c r="H16" s="24"/>
      <c r="I16" s="5" t="str">
        <f t="shared" si="3"/>
        <v>33 KW</v>
      </c>
      <c r="J16" s="1"/>
      <c r="K16" s="17">
        <f t="shared" si="8"/>
        <v>45183</v>
      </c>
      <c r="L16" s="13">
        <f t="shared" si="4"/>
        <v>5</v>
      </c>
      <c r="M16" s="24"/>
      <c r="N16" s="5" t="str">
        <f t="shared" si="5"/>
        <v/>
      </c>
    </row>
    <row r="17" spans="1:14" ht="43" customHeight="1" thickBot="1" x14ac:dyDescent="0.25">
      <c r="A17" s="17">
        <f t="shared" si="6"/>
        <v>45122</v>
      </c>
      <c r="B17" s="13">
        <f t="shared" si="0"/>
        <v>7</v>
      </c>
      <c r="C17" s="24"/>
      <c r="D17" s="5" t="str">
        <f t="shared" si="1"/>
        <v/>
      </c>
      <c r="E17" s="1"/>
      <c r="F17" s="35">
        <f t="shared" si="7"/>
        <v>45153</v>
      </c>
      <c r="G17" s="29">
        <f t="shared" si="2"/>
        <v>3</v>
      </c>
      <c r="H17" s="23" t="s">
        <v>19</v>
      </c>
      <c r="I17" s="5" t="str">
        <f t="shared" si="3"/>
        <v/>
      </c>
      <c r="J17" s="1"/>
      <c r="K17" s="17">
        <f t="shared" si="8"/>
        <v>45184</v>
      </c>
      <c r="L17" s="13">
        <f t="shared" si="4"/>
        <v>6</v>
      </c>
      <c r="M17" s="24"/>
      <c r="N17" s="5" t="str">
        <f t="shared" si="5"/>
        <v/>
      </c>
    </row>
    <row r="18" spans="1:14" ht="43" customHeight="1" thickBot="1" x14ac:dyDescent="0.25">
      <c r="A18" s="17">
        <f t="shared" si="6"/>
        <v>45123</v>
      </c>
      <c r="B18" s="13">
        <f t="shared" si="0"/>
        <v>1</v>
      </c>
      <c r="C18" s="24"/>
      <c r="D18" s="5" t="str">
        <f t="shared" si="1"/>
        <v/>
      </c>
      <c r="E18" s="1"/>
      <c r="F18" s="17">
        <f t="shared" si="7"/>
        <v>45154</v>
      </c>
      <c r="G18" s="13">
        <f t="shared" si="2"/>
        <v>4</v>
      </c>
      <c r="H18" s="24"/>
      <c r="I18" s="5" t="str">
        <f t="shared" si="3"/>
        <v/>
      </c>
      <c r="J18" s="1"/>
      <c r="K18" s="17">
        <f t="shared" si="8"/>
        <v>45185</v>
      </c>
      <c r="L18" s="13">
        <f t="shared" si="4"/>
        <v>7</v>
      </c>
      <c r="M18" s="24"/>
      <c r="N18" s="5" t="str">
        <f t="shared" si="5"/>
        <v/>
      </c>
    </row>
    <row r="19" spans="1:14" ht="43" customHeight="1" thickBot="1" x14ac:dyDescent="0.25">
      <c r="A19" s="17">
        <f t="shared" si="6"/>
        <v>45124</v>
      </c>
      <c r="B19" s="13">
        <f t="shared" si="0"/>
        <v>2</v>
      </c>
      <c r="C19" s="24"/>
      <c r="D19" s="5" t="str">
        <f t="shared" si="1"/>
        <v>29 KW</v>
      </c>
      <c r="E19" s="1"/>
      <c r="F19" s="17">
        <f t="shared" si="7"/>
        <v>45155</v>
      </c>
      <c r="G19" s="13">
        <f t="shared" si="2"/>
        <v>5</v>
      </c>
      <c r="H19" s="24"/>
      <c r="I19" s="5" t="str">
        <f t="shared" si="3"/>
        <v/>
      </c>
      <c r="J19" s="1"/>
      <c r="K19" s="17">
        <f t="shared" si="8"/>
        <v>45186</v>
      </c>
      <c r="L19" s="13">
        <f t="shared" si="4"/>
        <v>1</v>
      </c>
      <c r="M19" s="24"/>
      <c r="N19" s="5" t="str">
        <f t="shared" si="5"/>
        <v/>
      </c>
    </row>
    <row r="20" spans="1:14" ht="43" customHeight="1" thickBot="1" x14ac:dyDescent="0.25">
      <c r="A20" s="17">
        <f t="shared" si="6"/>
        <v>45125</v>
      </c>
      <c r="B20" s="13">
        <f t="shared" si="0"/>
        <v>3</v>
      </c>
      <c r="C20" s="24"/>
      <c r="D20" s="5" t="str">
        <f t="shared" si="1"/>
        <v/>
      </c>
      <c r="E20" s="1"/>
      <c r="F20" s="17">
        <f t="shared" si="7"/>
        <v>45156</v>
      </c>
      <c r="G20" s="13">
        <f t="shared" si="2"/>
        <v>6</v>
      </c>
      <c r="H20" s="24"/>
      <c r="I20" s="5" t="str">
        <f t="shared" si="3"/>
        <v/>
      </c>
      <c r="J20" s="1"/>
      <c r="K20" s="17">
        <f t="shared" si="8"/>
        <v>45187</v>
      </c>
      <c r="L20" s="13">
        <f t="shared" si="4"/>
        <v>2</v>
      </c>
      <c r="M20" s="24"/>
      <c r="N20" s="5" t="str">
        <f t="shared" si="5"/>
        <v>38 KW</v>
      </c>
    </row>
    <row r="21" spans="1:14" ht="43" customHeight="1" thickBot="1" x14ac:dyDescent="0.25">
      <c r="A21" s="17">
        <f t="shared" si="6"/>
        <v>45126</v>
      </c>
      <c r="B21" s="13">
        <f t="shared" si="0"/>
        <v>4</v>
      </c>
      <c r="C21" s="24"/>
      <c r="D21" s="5" t="str">
        <f t="shared" si="1"/>
        <v/>
      </c>
      <c r="E21" s="1"/>
      <c r="F21" s="17">
        <f t="shared" si="7"/>
        <v>45157</v>
      </c>
      <c r="G21" s="13">
        <f t="shared" si="2"/>
        <v>7</v>
      </c>
      <c r="H21" s="24"/>
      <c r="I21" s="5" t="str">
        <f t="shared" si="3"/>
        <v/>
      </c>
      <c r="J21" s="1"/>
      <c r="K21" s="17">
        <f t="shared" si="8"/>
        <v>45188</v>
      </c>
      <c r="L21" s="13">
        <f t="shared" si="4"/>
        <v>3</v>
      </c>
      <c r="M21" s="24"/>
      <c r="N21" s="5" t="str">
        <f t="shared" si="5"/>
        <v/>
      </c>
    </row>
    <row r="22" spans="1:14" ht="43" customHeight="1" thickBot="1" x14ac:dyDescent="0.25">
      <c r="A22" s="17">
        <f t="shared" si="6"/>
        <v>45127</v>
      </c>
      <c r="B22" s="13">
        <f t="shared" si="0"/>
        <v>5</v>
      </c>
      <c r="C22" s="24"/>
      <c r="D22" s="5" t="str">
        <f t="shared" si="1"/>
        <v/>
      </c>
      <c r="E22" s="1"/>
      <c r="F22" s="17">
        <f t="shared" si="7"/>
        <v>45158</v>
      </c>
      <c r="G22" s="13">
        <f t="shared" si="2"/>
        <v>1</v>
      </c>
      <c r="H22" s="24"/>
      <c r="I22" s="5" t="str">
        <f t="shared" si="3"/>
        <v/>
      </c>
      <c r="J22" s="1"/>
      <c r="K22" s="17">
        <f t="shared" si="8"/>
        <v>45189</v>
      </c>
      <c r="L22" s="13">
        <f t="shared" si="4"/>
        <v>4</v>
      </c>
      <c r="M22" s="24"/>
      <c r="N22" s="5" t="str">
        <f t="shared" si="5"/>
        <v/>
      </c>
    </row>
    <row r="23" spans="1:14" ht="43" customHeight="1" thickBot="1" x14ac:dyDescent="0.25">
      <c r="A23" s="17">
        <f t="shared" si="6"/>
        <v>45128</v>
      </c>
      <c r="B23" s="13">
        <f t="shared" si="0"/>
        <v>6</v>
      </c>
      <c r="C23" s="24"/>
      <c r="D23" s="5" t="str">
        <f t="shared" si="1"/>
        <v/>
      </c>
      <c r="E23" s="1"/>
      <c r="F23" s="17">
        <f t="shared" si="7"/>
        <v>45159</v>
      </c>
      <c r="G23" s="13">
        <f t="shared" si="2"/>
        <v>2</v>
      </c>
      <c r="H23" s="24"/>
      <c r="I23" s="5" t="str">
        <f t="shared" si="3"/>
        <v>34 KW</v>
      </c>
      <c r="J23" s="1"/>
      <c r="K23" s="17">
        <f t="shared" si="8"/>
        <v>45190</v>
      </c>
      <c r="L23" s="13">
        <f t="shared" si="4"/>
        <v>5</v>
      </c>
      <c r="M23" s="24"/>
      <c r="N23" s="5" t="str">
        <f t="shared" si="5"/>
        <v/>
      </c>
    </row>
    <row r="24" spans="1:14" ht="43" customHeight="1" thickBot="1" x14ac:dyDescent="0.25">
      <c r="A24" s="17">
        <f t="shared" si="6"/>
        <v>45129</v>
      </c>
      <c r="B24" s="13">
        <f t="shared" si="0"/>
        <v>7</v>
      </c>
      <c r="C24" s="24"/>
      <c r="D24" s="5" t="str">
        <f t="shared" si="1"/>
        <v/>
      </c>
      <c r="E24" s="1"/>
      <c r="F24" s="17">
        <f t="shared" si="7"/>
        <v>45160</v>
      </c>
      <c r="G24" s="13">
        <f t="shared" si="2"/>
        <v>3</v>
      </c>
      <c r="H24" s="24"/>
      <c r="I24" s="5" t="str">
        <f t="shared" si="3"/>
        <v/>
      </c>
      <c r="J24" s="1"/>
      <c r="K24" s="17">
        <f t="shared" si="8"/>
        <v>45191</v>
      </c>
      <c r="L24" s="13">
        <f t="shared" si="4"/>
        <v>6</v>
      </c>
      <c r="M24" s="24"/>
      <c r="N24" s="5" t="str">
        <f t="shared" si="5"/>
        <v/>
      </c>
    </row>
    <row r="25" spans="1:14" ht="43" customHeight="1" thickBot="1" x14ac:dyDescent="0.25">
      <c r="A25" s="17">
        <f t="shared" si="6"/>
        <v>45130</v>
      </c>
      <c r="B25" s="13">
        <f t="shared" si="0"/>
        <v>1</v>
      </c>
      <c r="C25" s="24"/>
      <c r="D25" s="5" t="str">
        <f t="shared" si="1"/>
        <v/>
      </c>
      <c r="E25" s="1"/>
      <c r="F25" s="17">
        <f t="shared" si="7"/>
        <v>45161</v>
      </c>
      <c r="G25" s="13">
        <f t="shared" si="2"/>
        <v>4</v>
      </c>
      <c r="H25" s="24"/>
      <c r="I25" s="5" t="str">
        <f t="shared" si="3"/>
        <v/>
      </c>
      <c r="J25" s="1"/>
      <c r="K25" s="17">
        <f t="shared" si="8"/>
        <v>45192</v>
      </c>
      <c r="L25" s="13">
        <f t="shared" si="4"/>
        <v>7</v>
      </c>
      <c r="M25" s="24"/>
      <c r="N25" s="5" t="str">
        <f t="shared" si="5"/>
        <v/>
      </c>
    </row>
    <row r="26" spans="1:14" ht="43" customHeight="1" thickBot="1" x14ac:dyDescent="0.25">
      <c r="A26" s="17">
        <f t="shared" si="6"/>
        <v>45131</v>
      </c>
      <c r="B26" s="13">
        <f t="shared" si="0"/>
        <v>2</v>
      </c>
      <c r="C26" s="24"/>
      <c r="D26" s="5" t="str">
        <f t="shared" si="1"/>
        <v>30 KW</v>
      </c>
      <c r="E26" s="1"/>
      <c r="F26" s="17">
        <f t="shared" si="7"/>
        <v>45162</v>
      </c>
      <c r="G26" s="13">
        <f t="shared" si="2"/>
        <v>5</v>
      </c>
      <c r="H26" s="24"/>
      <c r="I26" s="5" t="str">
        <f t="shared" si="3"/>
        <v/>
      </c>
      <c r="J26" s="1"/>
      <c r="K26" s="17">
        <f t="shared" si="8"/>
        <v>45193</v>
      </c>
      <c r="L26" s="13">
        <f t="shared" si="4"/>
        <v>1</v>
      </c>
      <c r="M26" s="24"/>
      <c r="N26" s="5" t="str">
        <f t="shared" si="5"/>
        <v/>
      </c>
    </row>
    <row r="27" spans="1:14" ht="43" customHeight="1" thickBot="1" x14ac:dyDescent="0.25">
      <c r="A27" s="17">
        <f t="shared" si="6"/>
        <v>45132</v>
      </c>
      <c r="B27" s="13">
        <f t="shared" si="0"/>
        <v>3</v>
      </c>
      <c r="C27" s="24"/>
      <c r="D27" s="5" t="str">
        <f t="shared" si="1"/>
        <v/>
      </c>
      <c r="E27" s="1"/>
      <c r="F27" s="17">
        <f t="shared" si="7"/>
        <v>45163</v>
      </c>
      <c r="G27" s="13">
        <f t="shared" si="2"/>
        <v>6</v>
      </c>
      <c r="H27" s="24"/>
      <c r="I27" s="5" t="str">
        <f t="shared" si="3"/>
        <v/>
      </c>
      <c r="J27" s="1"/>
      <c r="K27" s="17">
        <f t="shared" si="8"/>
        <v>45194</v>
      </c>
      <c r="L27" s="13">
        <f t="shared" si="4"/>
        <v>2</v>
      </c>
      <c r="M27" s="24"/>
      <c r="N27" s="5" t="str">
        <f t="shared" si="5"/>
        <v>39 KW</v>
      </c>
    </row>
    <row r="28" spans="1:14" ht="43" customHeight="1" thickBot="1" x14ac:dyDescent="0.25">
      <c r="A28" s="17">
        <f t="shared" si="6"/>
        <v>45133</v>
      </c>
      <c r="B28" s="13">
        <f t="shared" si="0"/>
        <v>4</v>
      </c>
      <c r="C28" s="24"/>
      <c r="D28" s="5" t="str">
        <f t="shared" si="1"/>
        <v/>
      </c>
      <c r="E28" s="1"/>
      <c r="F28" s="17">
        <f t="shared" si="7"/>
        <v>45164</v>
      </c>
      <c r="G28" s="13">
        <f t="shared" si="2"/>
        <v>7</v>
      </c>
      <c r="H28" s="24"/>
      <c r="I28" s="5" t="str">
        <f t="shared" si="3"/>
        <v/>
      </c>
      <c r="J28" s="1"/>
      <c r="K28" s="17">
        <f t="shared" si="8"/>
        <v>45195</v>
      </c>
      <c r="L28" s="13">
        <f t="shared" si="4"/>
        <v>3</v>
      </c>
      <c r="M28" s="24"/>
      <c r="N28" s="5" t="str">
        <f t="shared" si="5"/>
        <v/>
      </c>
    </row>
    <row r="29" spans="1:14" ht="43" customHeight="1" thickBot="1" x14ac:dyDescent="0.25">
      <c r="A29" s="17">
        <f t="shared" si="6"/>
        <v>45134</v>
      </c>
      <c r="B29" s="13">
        <f t="shared" si="0"/>
        <v>5</v>
      </c>
      <c r="C29" s="24"/>
      <c r="D29" s="5" t="str">
        <f t="shared" si="1"/>
        <v/>
      </c>
      <c r="E29" s="1"/>
      <c r="F29" s="17">
        <f t="shared" si="7"/>
        <v>45165</v>
      </c>
      <c r="G29" s="13">
        <f t="shared" si="2"/>
        <v>1</v>
      </c>
      <c r="H29" s="24"/>
      <c r="I29" s="5" t="str">
        <f t="shared" si="3"/>
        <v/>
      </c>
      <c r="J29" s="1"/>
      <c r="K29" s="17">
        <f t="shared" si="8"/>
        <v>45196</v>
      </c>
      <c r="L29" s="13">
        <f t="shared" si="4"/>
        <v>4</v>
      </c>
      <c r="M29" s="24"/>
      <c r="N29" s="5" t="str">
        <f t="shared" si="5"/>
        <v/>
      </c>
    </row>
    <row r="30" spans="1:14" ht="43" customHeight="1" thickBot="1" x14ac:dyDescent="0.25">
      <c r="A30" s="17">
        <f t="shared" si="6"/>
        <v>45135</v>
      </c>
      <c r="B30" s="13">
        <f t="shared" si="0"/>
        <v>6</v>
      </c>
      <c r="C30" s="24"/>
      <c r="D30" s="5" t="str">
        <f t="shared" si="1"/>
        <v/>
      </c>
      <c r="E30" s="1"/>
      <c r="F30" s="17">
        <f t="shared" si="7"/>
        <v>45166</v>
      </c>
      <c r="G30" s="13">
        <f t="shared" si="2"/>
        <v>2</v>
      </c>
      <c r="H30" s="24"/>
      <c r="I30" s="5" t="str">
        <f t="shared" si="3"/>
        <v>35 KW</v>
      </c>
      <c r="J30" s="1"/>
      <c r="K30" s="17">
        <f t="shared" si="8"/>
        <v>45197</v>
      </c>
      <c r="L30" s="13">
        <f t="shared" si="4"/>
        <v>5</v>
      </c>
      <c r="M30" s="24"/>
      <c r="N30" s="5" t="str">
        <f t="shared" si="5"/>
        <v/>
      </c>
    </row>
    <row r="31" spans="1:14" ht="43" customHeight="1" thickBot="1" x14ac:dyDescent="0.25">
      <c r="A31" s="17">
        <f t="shared" si="6"/>
        <v>45136</v>
      </c>
      <c r="B31" s="13">
        <f t="shared" si="0"/>
        <v>7</v>
      </c>
      <c r="C31" s="24"/>
      <c r="D31" s="5" t="str">
        <f t="shared" si="1"/>
        <v/>
      </c>
      <c r="E31" s="1"/>
      <c r="F31" s="17">
        <f t="shared" si="7"/>
        <v>45167</v>
      </c>
      <c r="G31" s="13">
        <f t="shared" si="2"/>
        <v>3</v>
      </c>
      <c r="H31" s="24"/>
      <c r="I31" s="5" t="str">
        <f t="shared" si="3"/>
        <v/>
      </c>
      <c r="J31" s="1"/>
      <c r="K31" s="17">
        <f t="shared" si="8"/>
        <v>45198</v>
      </c>
      <c r="L31" s="13">
        <f t="shared" si="4"/>
        <v>6</v>
      </c>
      <c r="M31" s="24"/>
      <c r="N31" s="5" t="str">
        <f t="shared" si="5"/>
        <v/>
      </c>
    </row>
    <row r="32" spans="1:14" ht="43" customHeight="1" thickBot="1" x14ac:dyDescent="0.25">
      <c r="A32" s="17">
        <f t="shared" si="6"/>
        <v>45137</v>
      </c>
      <c r="B32" s="13">
        <f t="shared" si="0"/>
        <v>1</v>
      </c>
      <c r="C32" s="24"/>
      <c r="D32" s="5" t="str">
        <f t="shared" si="1"/>
        <v/>
      </c>
      <c r="E32" s="1"/>
      <c r="F32" s="17">
        <f t="shared" si="7"/>
        <v>45168</v>
      </c>
      <c r="G32" s="13">
        <f t="shared" si="2"/>
        <v>4</v>
      </c>
      <c r="H32" s="24"/>
      <c r="I32" s="5" t="str">
        <f t="shared" si="3"/>
        <v/>
      </c>
      <c r="J32" s="1"/>
      <c r="K32" s="17">
        <f t="shared" si="8"/>
        <v>45199</v>
      </c>
      <c r="L32" s="13">
        <f t="shared" si="4"/>
        <v>7</v>
      </c>
      <c r="M32" s="24"/>
      <c r="N32" s="5" t="str">
        <f t="shared" si="5"/>
        <v/>
      </c>
    </row>
    <row r="33" spans="1:14" ht="43" customHeight="1" thickBot="1" x14ac:dyDescent="0.25">
      <c r="A33" s="17">
        <f t="shared" si="6"/>
        <v>45138</v>
      </c>
      <c r="B33" s="13">
        <f t="shared" si="0"/>
        <v>2</v>
      </c>
      <c r="C33" s="24"/>
      <c r="D33" s="5" t="str">
        <f t="shared" si="1"/>
        <v>31 KW</v>
      </c>
      <c r="E33" s="1"/>
      <c r="F33" s="17">
        <f t="shared" si="7"/>
        <v>45169</v>
      </c>
      <c r="G33" s="13">
        <f t="shared" si="2"/>
        <v>5</v>
      </c>
      <c r="H33" s="24"/>
      <c r="I33" s="5" t="str">
        <f t="shared" si="3"/>
        <v/>
      </c>
      <c r="K33" s="22"/>
      <c r="L33" s="14"/>
      <c r="M33" s="25"/>
      <c r="N33" s="6"/>
    </row>
    <row r="34" spans="1:14" ht="38.25" customHeight="1" x14ac:dyDescent="0.2">
      <c r="A34" s="18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0"/>
      <c r="B67" s="7"/>
      <c r="C67" s="7"/>
    </row>
    <row r="68" spans="1:3" x14ac:dyDescent="0.2">
      <c r="A68" s="20"/>
      <c r="B68" s="7"/>
      <c r="C68" s="7"/>
    </row>
    <row r="69" spans="1:3" x14ac:dyDescent="0.2">
      <c r="A69" s="20"/>
      <c r="B69" s="7"/>
      <c r="C69" s="7"/>
    </row>
    <row r="70" spans="1:3" x14ac:dyDescent="0.2">
      <c r="A70" s="21"/>
      <c r="B70" s="7"/>
      <c r="C70" s="7"/>
    </row>
    <row r="71" spans="1:3" x14ac:dyDescent="0.2">
      <c r="A71" s="21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8" priority="6" operator="equal">
      <formula>1</formula>
    </cfRule>
  </conditionalFormatting>
  <conditionalFormatting sqref="L3:L32 G3:G33">
    <cfRule type="cellIs" dxfId="7" priority="5" operator="equal">
      <formula>1</formula>
    </cfRule>
  </conditionalFormatting>
  <conditionalFormatting sqref="L33">
    <cfRule type="cellIs" dxfId="6" priority="3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B3">
    <cfRule type="cellIs" dxfId="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1"/>
  <sheetViews>
    <sheetView showGridLines="0" zoomScale="85" zoomScaleNormal="85" zoomScalePageLayoutView="85" workbookViewId="0">
      <selection activeCell="C3" sqref="C3"/>
    </sheetView>
  </sheetViews>
  <sheetFormatPr baseColWidth="10" defaultColWidth="11.5" defaultRowHeight="15" x14ac:dyDescent="0.2"/>
  <cols>
    <col min="1" max="1" width="4.5" style="19" customWidth="1"/>
    <col min="2" max="2" width="4" customWidth="1"/>
    <col min="3" max="3" width="47.832031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47.832031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47.83203125" customWidth="1"/>
    <col min="14" max="14" width="4.6640625" customWidth="1"/>
  </cols>
  <sheetData>
    <row r="1" spans="1:14" ht="87" customHeight="1" x14ac:dyDescent="0.2">
      <c r="A1" s="16">
        <f>A3</f>
        <v>45200</v>
      </c>
      <c r="B1" s="9"/>
      <c r="C1" s="9"/>
      <c r="D1" s="9"/>
      <c r="E1" s="9"/>
      <c r="F1" s="16"/>
      <c r="G1" s="9"/>
      <c r="H1" s="10" t="s">
        <v>20</v>
      </c>
      <c r="I1" s="9"/>
      <c r="J1" s="9"/>
      <c r="K1" s="16"/>
      <c r="L1" s="9"/>
      <c r="M1" s="11">
        <f>A7</f>
        <v>45204</v>
      </c>
      <c r="N1" s="9"/>
    </row>
    <row r="2" spans="1:14" ht="47" customHeight="1" thickBot="1" x14ac:dyDescent="0.25">
      <c r="A2" s="42">
        <f>A3</f>
        <v>45200</v>
      </c>
      <c r="B2" s="42"/>
      <c r="C2" s="42"/>
      <c r="D2" s="42"/>
      <c r="E2" s="8"/>
      <c r="F2" s="42">
        <f>F3</f>
        <v>45231</v>
      </c>
      <c r="G2" s="42"/>
      <c r="H2" s="42"/>
      <c r="I2" s="42"/>
      <c r="J2" s="8"/>
      <c r="K2" s="42">
        <f>K3</f>
        <v>45261</v>
      </c>
      <c r="L2" s="42"/>
      <c r="M2" s="42"/>
      <c r="N2" s="42"/>
    </row>
    <row r="3" spans="1:14" ht="43" customHeight="1" thickBot="1" x14ac:dyDescent="0.25">
      <c r="A3" s="17">
        <f>'3. Quartal'!K32+1</f>
        <v>45200</v>
      </c>
      <c r="B3" s="13">
        <f>WEEKDAY(A3,1)</f>
        <v>1</v>
      </c>
      <c r="C3" s="24"/>
      <c r="D3" s="5" t="str">
        <f>IF(WEEKDAY(A3,2)=1,TRUNC((A3-WEEKDAY(A3,2)-DATE(YEAR(A3+4-WEEKDAY(A3,2)),1,-10))/7)&amp;" KW","")</f>
        <v/>
      </c>
      <c r="E3" s="4"/>
      <c r="F3" s="28">
        <f>A33+1</f>
        <v>45231</v>
      </c>
      <c r="G3" s="29">
        <f>WEEKDAY(F3,1)</f>
        <v>4</v>
      </c>
      <c r="H3" s="15" t="s">
        <v>21</v>
      </c>
      <c r="I3" s="5" t="str">
        <f>IF(WEEKDAY(F3,2)=1,TRUNC((F3-WEEKDAY(F3,2)-DATE(YEAR(F3+4-WEEKDAY(F3,2)),1,-10))/7)&amp;" KW","")</f>
        <v/>
      </c>
      <c r="J3" s="1"/>
      <c r="K3" s="17">
        <f>F32+1</f>
        <v>45261</v>
      </c>
      <c r="L3" s="13">
        <f>WEEKDAY(K3,1)</f>
        <v>6</v>
      </c>
      <c r="M3" s="24"/>
      <c r="N3" s="5" t="str">
        <f>IF(WEEKDAY(K3,2)=1,TRUNC((K3-WEEKDAY(K3,2)-DATE(YEAR(K3+4-WEEKDAY(K3,2)),1,-10))/7)&amp;" KW","")</f>
        <v/>
      </c>
    </row>
    <row r="4" spans="1:14" ht="43" customHeight="1" thickBot="1" x14ac:dyDescent="0.25">
      <c r="A4" s="17">
        <f>A3+1</f>
        <v>45201</v>
      </c>
      <c r="B4" s="12">
        <f t="shared" ref="B4:B33" si="0">WEEKDAY(A4,1)</f>
        <v>2</v>
      </c>
      <c r="C4" s="26"/>
      <c r="D4" s="5" t="str">
        <f t="shared" ref="D4:D33" si="1">IF(WEEKDAY(A4,2)=1,TRUNC((A4-WEEKDAY(A4,2)-DATE(YEAR(A4+4-WEEKDAY(A4,2)),1,-10))/7)&amp;" KW","")</f>
        <v>40 KW</v>
      </c>
      <c r="E4" s="1"/>
      <c r="F4" s="17">
        <f>F3+1</f>
        <v>45232</v>
      </c>
      <c r="G4" s="13">
        <f t="shared" ref="G4:G32" si="2">WEEKDAY(F4,1)</f>
        <v>5</v>
      </c>
      <c r="H4" s="24"/>
      <c r="I4" s="5" t="str">
        <f t="shared" ref="I4:I32" si="3">IF(WEEKDAY(F4,2)=1,TRUNC((F4-WEEKDAY(F4,2)-DATE(YEAR(F4+4-WEEKDAY(F4,2)),1,-10))/7)&amp;" KW","")</f>
        <v/>
      </c>
      <c r="J4" s="1"/>
      <c r="K4" s="17">
        <f>K3+1</f>
        <v>45262</v>
      </c>
      <c r="L4" s="13">
        <f t="shared" ref="L4:L33" si="4">WEEKDAY(K4,1)</f>
        <v>7</v>
      </c>
      <c r="M4" s="24"/>
      <c r="N4" s="5" t="str">
        <f t="shared" ref="N4:N33" si="5">IF(WEEKDAY(K4,2)=1,TRUNC((K4-WEEKDAY(K4,2)-DATE(YEAR(K4+4-WEEKDAY(K4,2)),1,-10))/7)&amp;" KW","")</f>
        <v/>
      </c>
    </row>
    <row r="5" spans="1:14" ht="43" customHeight="1" thickBot="1" x14ac:dyDescent="0.25">
      <c r="A5" s="17">
        <f t="shared" ref="A5:A33" si="6">A4+1</f>
        <v>45202</v>
      </c>
      <c r="B5" s="13">
        <f t="shared" si="0"/>
        <v>3</v>
      </c>
      <c r="C5" s="24"/>
      <c r="D5" s="5" t="str">
        <f t="shared" si="1"/>
        <v/>
      </c>
      <c r="E5" s="1"/>
      <c r="F5" s="17">
        <f t="shared" ref="F5:F32" si="7">F4+1</f>
        <v>45233</v>
      </c>
      <c r="G5" s="13">
        <f t="shared" si="2"/>
        <v>6</v>
      </c>
      <c r="H5" s="24"/>
      <c r="I5" s="5" t="str">
        <f t="shared" si="3"/>
        <v/>
      </c>
      <c r="J5" s="1"/>
      <c r="K5" s="17">
        <f t="shared" ref="K5:K33" si="8">K4+1</f>
        <v>45263</v>
      </c>
      <c r="L5" s="13">
        <f t="shared" si="4"/>
        <v>1</v>
      </c>
      <c r="M5" s="24"/>
      <c r="N5" s="5" t="str">
        <f t="shared" si="5"/>
        <v/>
      </c>
    </row>
    <row r="6" spans="1:14" ht="43" customHeight="1" thickBot="1" x14ac:dyDescent="0.25">
      <c r="A6" s="17">
        <f t="shared" si="6"/>
        <v>45203</v>
      </c>
      <c r="B6" s="13">
        <f t="shared" si="0"/>
        <v>4</v>
      </c>
      <c r="C6" s="24"/>
      <c r="D6" s="5" t="str">
        <f t="shared" si="1"/>
        <v/>
      </c>
      <c r="E6" s="1"/>
      <c r="F6" s="17">
        <f t="shared" si="7"/>
        <v>45234</v>
      </c>
      <c r="G6" s="13">
        <f t="shared" si="2"/>
        <v>7</v>
      </c>
      <c r="H6" s="24"/>
      <c r="I6" s="5" t="str">
        <f t="shared" si="3"/>
        <v/>
      </c>
      <c r="J6" s="1"/>
      <c r="K6" s="17">
        <f t="shared" si="8"/>
        <v>45264</v>
      </c>
      <c r="L6" s="13">
        <f t="shared" si="4"/>
        <v>2</v>
      </c>
      <c r="M6" s="24"/>
      <c r="N6" s="5" t="str">
        <f t="shared" si="5"/>
        <v>49 KW</v>
      </c>
    </row>
    <row r="7" spans="1:14" ht="43" customHeight="1" thickBot="1" x14ac:dyDescent="0.25">
      <c r="A7" s="17">
        <f t="shared" si="6"/>
        <v>45204</v>
      </c>
      <c r="B7" s="13">
        <f t="shared" si="0"/>
        <v>5</v>
      </c>
      <c r="C7" s="24"/>
      <c r="D7" s="5" t="str">
        <f t="shared" si="1"/>
        <v/>
      </c>
      <c r="E7" s="1"/>
      <c r="F7" s="17">
        <f t="shared" si="7"/>
        <v>45235</v>
      </c>
      <c r="G7" s="13">
        <f t="shared" si="2"/>
        <v>1</v>
      </c>
      <c r="H7" s="24"/>
      <c r="I7" s="5" t="str">
        <f t="shared" si="3"/>
        <v/>
      </c>
      <c r="J7" s="1"/>
      <c r="K7" s="17">
        <f t="shared" si="8"/>
        <v>45265</v>
      </c>
      <c r="L7" s="13">
        <f t="shared" si="4"/>
        <v>3</v>
      </c>
      <c r="M7" s="24"/>
      <c r="N7" s="5" t="str">
        <f t="shared" si="5"/>
        <v/>
      </c>
    </row>
    <row r="8" spans="1:14" ht="43" customHeight="1" thickBot="1" x14ac:dyDescent="0.25">
      <c r="A8" s="17">
        <f t="shared" si="6"/>
        <v>45205</v>
      </c>
      <c r="B8" s="13">
        <f t="shared" si="0"/>
        <v>6</v>
      </c>
      <c r="C8" s="24"/>
      <c r="D8" s="5" t="str">
        <f t="shared" si="1"/>
        <v/>
      </c>
      <c r="E8" s="3"/>
      <c r="F8" s="17">
        <f t="shared" si="7"/>
        <v>45236</v>
      </c>
      <c r="G8" s="13">
        <f t="shared" si="2"/>
        <v>2</v>
      </c>
      <c r="H8" s="24"/>
      <c r="I8" s="5" t="str">
        <f t="shared" si="3"/>
        <v>45 KW</v>
      </c>
      <c r="J8" s="1"/>
      <c r="K8" s="17">
        <f t="shared" si="8"/>
        <v>45266</v>
      </c>
      <c r="L8" s="13">
        <f t="shared" si="4"/>
        <v>4</v>
      </c>
      <c r="M8" s="24"/>
      <c r="N8" s="5" t="str">
        <f t="shared" si="5"/>
        <v/>
      </c>
    </row>
    <row r="9" spans="1:14" ht="43" customHeight="1" thickBot="1" x14ac:dyDescent="0.25">
      <c r="A9" s="17">
        <f t="shared" si="6"/>
        <v>45206</v>
      </c>
      <c r="B9" s="13">
        <f t="shared" si="0"/>
        <v>7</v>
      </c>
      <c r="C9" s="24"/>
      <c r="D9" s="5" t="str">
        <f t="shared" si="1"/>
        <v/>
      </c>
      <c r="E9" s="1"/>
      <c r="F9" s="17">
        <f t="shared" si="7"/>
        <v>45237</v>
      </c>
      <c r="G9" s="13">
        <f t="shared" si="2"/>
        <v>3</v>
      </c>
      <c r="H9" s="24"/>
      <c r="I9" s="5" t="str">
        <f t="shared" si="3"/>
        <v/>
      </c>
      <c r="J9" s="1"/>
      <c r="K9" s="17">
        <f t="shared" si="8"/>
        <v>45267</v>
      </c>
      <c r="L9" s="13">
        <f t="shared" si="4"/>
        <v>5</v>
      </c>
      <c r="M9" s="24"/>
      <c r="N9" s="5" t="str">
        <f t="shared" si="5"/>
        <v/>
      </c>
    </row>
    <row r="10" spans="1:14" ht="43" customHeight="1" thickBot="1" x14ac:dyDescent="0.25">
      <c r="A10" s="17">
        <f t="shared" si="6"/>
        <v>45207</v>
      </c>
      <c r="B10" s="13">
        <f t="shared" si="0"/>
        <v>1</v>
      </c>
      <c r="C10" s="24"/>
      <c r="D10" s="5" t="str">
        <f t="shared" si="1"/>
        <v/>
      </c>
      <c r="E10" s="1"/>
      <c r="F10" s="17">
        <f t="shared" si="7"/>
        <v>45238</v>
      </c>
      <c r="G10" s="13">
        <f t="shared" si="2"/>
        <v>4</v>
      </c>
      <c r="H10" s="24"/>
      <c r="I10" s="5" t="str">
        <f t="shared" si="3"/>
        <v/>
      </c>
      <c r="J10" s="1"/>
      <c r="K10" s="28">
        <f t="shared" si="8"/>
        <v>45268</v>
      </c>
      <c r="L10" s="29">
        <f t="shared" si="4"/>
        <v>6</v>
      </c>
      <c r="M10" s="15" t="s">
        <v>22</v>
      </c>
      <c r="N10" s="5" t="str">
        <f t="shared" si="5"/>
        <v/>
      </c>
    </row>
    <row r="11" spans="1:14" ht="43" customHeight="1" thickBot="1" x14ac:dyDescent="0.25">
      <c r="A11" s="17">
        <f t="shared" si="6"/>
        <v>45208</v>
      </c>
      <c r="B11" s="13">
        <f t="shared" si="0"/>
        <v>2</v>
      </c>
      <c r="C11" s="24"/>
      <c r="D11" s="5" t="str">
        <f t="shared" si="1"/>
        <v>41 KW</v>
      </c>
      <c r="E11" s="1"/>
      <c r="F11" s="17">
        <f t="shared" si="7"/>
        <v>45239</v>
      </c>
      <c r="G11" s="13">
        <f t="shared" si="2"/>
        <v>5</v>
      </c>
      <c r="H11" s="24"/>
      <c r="I11" s="5" t="str">
        <f t="shared" si="3"/>
        <v/>
      </c>
      <c r="J11" s="1"/>
      <c r="K11" s="17">
        <f t="shared" si="8"/>
        <v>45269</v>
      </c>
      <c r="L11" s="13">
        <f t="shared" si="4"/>
        <v>7</v>
      </c>
      <c r="M11" s="24"/>
      <c r="N11" s="5" t="str">
        <f t="shared" si="5"/>
        <v/>
      </c>
    </row>
    <row r="12" spans="1:14" ht="43" customHeight="1" thickBot="1" x14ac:dyDescent="0.25">
      <c r="A12" s="17">
        <f t="shared" si="6"/>
        <v>45209</v>
      </c>
      <c r="B12" s="13">
        <f t="shared" si="0"/>
        <v>3</v>
      </c>
      <c r="C12" s="24"/>
      <c r="D12" s="5" t="str">
        <f t="shared" si="1"/>
        <v/>
      </c>
      <c r="E12" s="1"/>
      <c r="F12" s="17">
        <f t="shared" si="7"/>
        <v>45240</v>
      </c>
      <c r="G12" s="13">
        <f t="shared" si="2"/>
        <v>6</v>
      </c>
      <c r="H12" s="24"/>
      <c r="I12" s="5" t="str">
        <f t="shared" si="3"/>
        <v/>
      </c>
      <c r="J12" s="1"/>
      <c r="K12" s="17">
        <f t="shared" si="8"/>
        <v>45270</v>
      </c>
      <c r="L12" s="13">
        <f t="shared" si="4"/>
        <v>1</v>
      </c>
      <c r="M12" s="24"/>
      <c r="N12" s="5" t="str">
        <f t="shared" si="5"/>
        <v/>
      </c>
    </row>
    <row r="13" spans="1:14" ht="43" customHeight="1" thickBot="1" x14ac:dyDescent="0.25">
      <c r="A13" s="17">
        <f t="shared" si="6"/>
        <v>45210</v>
      </c>
      <c r="B13" s="13">
        <f t="shared" si="0"/>
        <v>4</v>
      </c>
      <c r="C13" s="24"/>
      <c r="D13" s="5" t="str">
        <f t="shared" si="1"/>
        <v/>
      </c>
      <c r="E13" s="1"/>
      <c r="F13" s="17">
        <f t="shared" si="7"/>
        <v>45241</v>
      </c>
      <c r="G13" s="13">
        <f t="shared" si="2"/>
        <v>7</v>
      </c>
      <c r="H13" s="24"/>
      <c r="I13" s="5" t="str">
        <f t="shared" si="3"/>
        <v/>
      </c>
      <c r="J13" s="1"/>
      <c r="K13" s="17">
        <f t="shared" si="8"/>
        <v>45271</v>
      </c>
      <c r="L13" s="13">
        <f t="shared" si="4"/>
        <v>2</v>
      </c>
      <c r="M13" s="24"/>
      <c r="N13" s="5" t="str">
        <f t="shared" si="5"/>
        <v>50 KW</v>
      </c>
    </row>
    <row r="14" spans="1:14" ht="43" customHeight="1" thickBot="1" x14ac:dyDescent="0.25">
      <c r="A14" s="17">
        <f t="shared" si="6"/>
        <v>45211</v>
      </c>
      <c r="B14" s="13">
        <f t="shared" si="0"/>
        <v>5</v>
      </c>
      <c r="C14" s="24"/>
      <c r="D14" s="5" t="str">
        <f t="shared" si="1"/>
        <v/>
      </c>
      <c r="E14" s="1"/>
      <c r="F14" s="17">
        <f t="shared" si="7"/>
        <v>45242</v>
      </c>
      <c r="G14" s="13">
        <f t="shared" si="2"/>
        <v>1</v>
      </c>
      <c r="H14" s="24"/>
      <c r="I14" s="5" t="str">
        <f t="shared" si="3"/>
        <v/>
      </c>
      <c r="J14" s="1"/>
      <c r="K14" s="17">
        <f t="shared" si="8"/>
        <v>45272</v>
      </c>
      <c r="L14" s="13">
        <f t="shared" si="4"/>
        <v>3</v>
      </c>
      <c r="M14" s="24"/>
      <c r="N14" s="5" t="str">
        <f t="shared" si="5"/>
        <v/>
      </c>
    </row>
    <row r="15" spans="1:14" ht="43" customHeight="1" thickBot="1" x14ac:dyDescent="0.25">
      <c r="A15" s="17">
        <f t="shared" si="6"/>
        <v>45212</v>
      </c>
      <c r="B15" s="13">
        <f t="shared" si="0"/>
        <v>6</v>
      </c>
      <c r="C15" s="24"/>
      <c r="D15" s="5" t="str">
        <f t="shared" si="1"/>
        <v/>
      </c>
      <c r="E15" s="1"/>
      <c r="F15" s="17">
        <f t="shared" si="7"/>
        <v>45243</v>
      </c>
      <c r="G15" s="13">
        <f t="shared" si="2"/>
        <v>2</v>
      </c>
      <c r="H15" s="24"/>
      <c r="I15" s="5" t="str">
        <f t="shared" si="3"/>
        <v>46 KW</v>
      </c>
      <c r="J15" s="1"/>
      <c r="K15" s="17">
        <f t="shared" si="8"/>
        <v>45273</v>
      </c>
      <c r="L15" s="13">
        <f t="shared" si="4"/>
        <v>4</v>
      </c>
      <c r="M15" s="24"/>
      <c r="N15" s="5" t="str">
        <f t="shared" si="5"/>
        <v/>
      </c>
    </row>
    <row r="16" spans="1:14" ht="43" customHeight="1" thickBot="1" x14ac:dyDescent="0.25">
      <c r="A16" s="17">
        <f t="shared" si="6"/>
        <v>45213</v>
      </c>
      <c r="B16" s="13">
        <f t="shared" si="0"/>
        <v>7</v>
      </c>
      <c r="C16" s="24"/>
      <c r="D16" s="5" t="str">
        <f t="shared" si="1"/>
        <v/>
      </c>
      <c r="E16" s="1"/>
      <c r="F16" s="17">
        <f t="shared" si="7"/>
        <v>45244</v>
      </c>
      <c r="G16" s="13">
        <f t="shared" si="2"/>
        <v>3</v>
      </c>
      <c r="H16" s="24"/>
      <c r="I16" s="5" t="str">
        <f t="shared" si="3"/>
        <v/>
      </c>
      <c r="J16" s="1"/>
      <c r="K16" s="17">
        <f t="shared" si="8"/>
        <v>45274</v>
      </c>
      <c r="L16" s="13">
        <f t="shared" si="4"/>
        <v>5</v>
      </c>
      <c r="M16" s="24"/>
      <c r="N16" s="5" t="str">
        <f t="shared" si="5"/>
        <v/>
      </c>
    </row>
    <row r="17" spans="1:14" ht="43" customHeight="1" thickBot="1" x14ac:dyDescent="0.25">
      <c r="A17" s="17">
        <f t="shared" si="6"/>
        <v>45214</v>
      </c>
      <c r="B17" s="13">
        <f t="shared" si="0"/>
        <v>1</v>
      </c>
      <c r="C17" s="24"/>
      <c r="D17" s="5" t="str">
        <f t="shared" si="1"/>
        <v/>
      </c>
      <c r="E17" s="1"/>
      <c r="F17" s="17">
        <f t="shared" si="7"/>
        <v>45245</v>
      </c>
      <c r="G17" s="13">
        <f t="shared" si="2"/>
        <v>4</v>
      </c>
      <c r="H17" s="24"/>
      <c r="I17" s="5" t="str">
        <f t="shared" si="3"/>
        <v/>
      </c>
      <c r="J17" s="1"/>
      <c r="K17" s="17">
        <f t="shared" si="8"/>
        <v>45275</v>
      </c>
      <c r="L17" s="13">
        <f t="shared" si="4"/>
        <v>6</v>
      </c>
      <c r="M17" s="24"/>
      <c r="N17" s="5" t="str">
        <f t="shared" si="5"/>
        <v/>
      </c>
    </row>
    <row r="18" spans="1:14" ht="43" customHeight="1" thickBot="1" x14ac:dyDescent="0.25">
      <c r="A18" s="17">
        <f t="shared" si="6"/>
        <v>45215</v>
      </c>
      <c r="B18" s="13">
        <f t="shared" si="0"/>
        <v>2</v>
      </c>
      <c r="C18" s="24"/>
      <c r="D18" s="5" t="str">
        <f t="shared" si="1"/>
        <v>42 KW</v>
      </c>
      <c r="E18" s="1"/>
      <c r="F18" s="17">
        <f t="shared" si="7"/>
        <v>45246</v>
      </c>
      <c r="G18" s="13">
        <f t="shared" si="2"/>
        <v>5</v>
      </c>
      <c r="H18" s="24"/>
      <c r="I18" s="5" t="str">
        <f t="shared" si="3"/>
        <v/>
      </c>
      <c r="J18" s="1"/>
      <c r="K18" s="17">
        <f t="shared" si="8"/>
        <v>45276</v>
      </c>
      <c r="L18" s="13">
        <f t="shared" si="4"/>
        <v>7</v>
      </c>
      <c r="M18" s="24"/>
      <c r="N18" s="5" t="str">
        <f t="shared" si="5"/>
        <v/>
      </c>
    </row>
    <row r="19" spans="1:14" ht="43" customHeight="1" thickBot="1" x14ac:dyDescent="0.25">
      <c r="A19" s="17">
        <f t="shared" si="6"/>
        <v>45216</v>
      </c>
      <c r="B19" s="13">
        <f t="shared" si="0"/>
        <v>3</v>
      </c>
      <c r="C19" s="24"/>
      <c r="D19" s="5" t="str">
        <f t="shared" si="1"/>
        <v/>
      </c>
      <c r="E19" s="1"/>
      <c r="F19" s="17">
        <f t="shared" si="7"/>
        <v>45247</v>
      </c>
      <c r="G19" s="13">
        <f t="shared" si="2"/>
        <v>6</v>
      </c>
      <c r="H19" s="24"/>
      <c r="I19" s="5" t="str">
        <f t="shared" si="3"/>
        <v/>
      </c>
      <c r="J19" s="1"/>
      <c r="K19" s="17">
        <f t="shared" si="8"/>
        <v>45277</v>
      </c>
      <c r="L19" s="13">
        <f t="shared" si="4"/>
        <v>1</v>
      </c>
      <c r="M19" s="24"/>
      <c r="N19" s="5" t="str">
        <f t="shared" si="5"/>
        <v/>
      </c>
    </row>
    <row r="20" spans="1:14" ht="43" customHeight="1" thickBot="1" x14ac:dyDescent="0.25">
      <c r="A20" s="17">
        <f t="shared" si="6"/>
        <v>45217</v>
      </c>
      <c r="B20" s="13">
        <f t="shared" si="0"/>
        <v>4</v>
      </c>
      <c r="C20" s="24"/>
      <c r="D20" s="5" t="str">
        <f t="shared" si="1"/>
        <v/>
      </c>
      <c r="E20" s="1"/>
      <c r="F20" s="17">
        <f t="shared" si="7"/>
        <v>45248</v>
      </c>
      <c r="G20" s="13">
        <f t="shared" si="2"/>
        <v>7</v>
      </c>
      <c r="H20" s="24"/>
      <c r="I20" s="5" t="str">
        <f t="shared" si="3"/>
        <v/>
      </c>
      <c r="J20" s="1"/>
      <c r="K20" s="17">
        <f t="shared" si="8"/>
        <v>45278</v>
      </c>
      <c r="L20" s="13">
        <f t="shared" si="4"/>
        <v>2</v>
      </c>
      <c r="M20" s="24"/>
      <c r="N20" s="5" t="str">
        <f t="shared" si="5"/>
        <v>51 KW</v>
      </c>
    </row>
    <row r="21" spans="1:14" ht="43" customHeight="1" thickBot="1" x14ac:dyDescent="0.25">
      <c r="A21" s="17">
        <f t="shared" si="6"/>
        <v>45218</v>
      </c>
      <c r="B21" s="13">
        <f t="shared" si="0"/>
        <v>5</v>
      </c>
      <c r="C21" s="24"/>
      <c r="D21" s="5" t="str">
        <f t="shared" si="1"/>
        <v/>
      </c>
      <c r="E21" s="1"/>
      <c r="F21" s="17">
        <f t="shared" si="7"/>
        <v>45249</v>
      </c>
      <c r="G21" s="13">
        <f t="shared" si="2"/>
        <v>1</v>
      </c>
      <c r="H21" s="24"/>
      <c r="I21" s="5" t="str">
        <f t="shared" si="3"/>
        <v/>
      </c>
      <c r="J21" s="1"/>
      <c r="K21" s="17">
        <f t="shared" si="8"/>
        <v>45279</v>
      </c>
      <c r="L21" s="13">
        <f t="shared" si="4"/>
        <v>3</v>
      </c>
      <c r="M21" s="24"/>
      <c r="N21" s="5" t="str">
        <f t="shared" si="5"/>
        <v/>
      </c>
    </row>
    <row r="22" spans="1:14" ht="43" customHeight="1" thickBot="1" x14ac:dyDescent="0.25">
      <c r="A22" s="17">
        <f t="shared" si="6"/>
        <v>45219</v>
      </c>
      <c r="B22" s="13">
        <f t="shared" si="0"/>
        <v>6</v>
      </c>
      <c r="C22" s="24"/>
      <c r="D22" s="5" t="str">
        <f t="shared" si="1"/>
        <v/>
      </c>
      <c r="E22" s="1"/>
      <c r="F22" s="17">
        <f t="shared" si="7"/>
        <v>45250</v>
      </c>
      <c r="G22" s="13">
        <f t="shared" si="2"/>
        <v>2</v>
      </c>
      <c r="H22" s="24"/>
      <c r="I22" s="5" t="str">
        <f t="shared" si="3"/>
        <v>47 KW</v>
      </c>
      <c r="J22" s="1"/>
      <c r="K22" s="17">
        <f t="shared" si="8"/>
        <v>45280</v>
      </c>
      <c r="L22" s="13">
        <f t="shared" si="4"/>
        <v>4</v>
      </c>
      <c r="M22" s="24"/>
      <c r="N22" s="5" t="str">
        <f t="shared" si="5"/>
        <v/>
      </c>
    </row>
    <row r="23" spans="1:14" ht="43" customHeight="1" thickBot="1" x14ac:dyDescent="0.25">
      <c r="A23" s="17">
        <f t="shared" si="6"/>
        <v>45220</v>
      </c>
      <c r="B23" s="13">
        <f t="shared" si="0"/>
        <v>7</v>
      </c>
      <c r="C23" s="24"/>
      <c r="D23" s="5" t="str">
        <f t="shared" si="1"/>
        <v/>
      </c>
      <c r="E23" s="1"/>
      <c r="F23" s="17">
        <f t="shared" si="7"/>
        <v>45251</v>
      </c>
      <c r="G23" s="13">
        <f t="shared" si="2"/>
        <v>3</v>
      </c>
      <c r="H23" s="24"/>
      <c r="I23" s="5" t="str">
        <f t="shared" si="3"/>
        <v/>
      </c>
      <c r="J23" s="1"/>
      <c r="K23" s="17">
        <f t="shared" si="8"/>
        <v>45281</v>
      </c>
      <c r="L23" s="13">
        <f t="shared" si="4"/>
        <v>5</v>
      </c>
      <c r="M23" s="24"/>
      <c r="N23" s="5" t="str">
        <f t="shared" si="5"/>
        <v/>
      </c>
    </row>
    <row r="24" spans="1:14" ht="43" customHeight="1" thickBot="1" x14ac:dyDescent="0.25">
      <c r="A24" s="17">
        <f t="shared" si="6"/>
        <v>45221</v>
      </c>
      <c r="B24" s="13">
        <f t="shared" si="0"/>
        <v>1</v>
      </c>
      <c r="C24" s="24"/>
      <c r="D24" s="5" t="str">
        <f t="shared" si="1"/>
        <v/>
      </c>
      <c r="E24" s="1"/>
      <c r="F24" s="17">
        <f t="shared" si="7"/>
        <v>45252</v>
      </c>
      <c r="G24" s="13">
        <f t="shared" si="2"/>
        <v>4</v>
      </c>
      <c r="H24" s="24"/>
      <c r="I24" s="5" t="str">
        <f t="shared" si="3"/>
        <v/>
      </c>
      <c r="J24" s="1"/>
      <c r="K24" s="17">
        <f t="shared" si="8"/>
        <v>45282</v>
      </c>
      <c r="L24" s="13">
        <f t="shared" si="4"/>
        <v>6</v>
      </c>
      <c r="M24" s="24"/>
      <c r="N24" s="5" t="str">
        <f t="shared" si="5"/>
        <v/>
      </c>
    </row>
    <row r="25" spans="1:14" ht="43" customHeight="1" thickBot="1" x14ac:dyDescent="0.25">
      <c r="A25" s="17">
        <f t="shared" si="6"/>
        <v>45222</v>
      </c>
      <c r="B25" s="13">
        <f t="shared" si="0"/>
        <v>2</v>
      </c>
      <c r="C25" s="24"/>
      <c r="D25" s="5" t="str">
        <f t="shared" si="1"/>
        <v>43 KW</v>
      </c>
      <c r="E25" s="1"/>
      <c r="F25" s="17">
        <f t="shared" si="7"/>
        <v>45253</v>
      </c>
      <c r="G25" s="13">
        <f t="shared" si="2"/>
        <v>5</v>
      </c>
      <c r="H25" s="24"/>
      <c r="I25" s="5" t="str">
        <f t="shared" si="3"/>
        <v/>
      </c>
      <c r="J25" s="1"/>
      <c r="K25" s="17">
        <f t="shared" si="8"/>
        <v>45283</v>
      </c>
      <c r="L25" s="13">
        <f t="shared" si="4"/>
        <v>7</v>
      </c>
      <c r="M25" s="24"/>
      <c r="N25" s="5" t="str">
        <f t="shared" si="5"/>
        <v/>
      </c>
    </row>
    <row r="26" spans="1:14" ht="43" customHeight="1" thickBot="1" x14ac:dyDescent="0.25">
      <c r="A26" s="17">
        <f t="shared" si="6"/>
        <v>45223</v>
      </c>
      <c r="B26" s="13">
        <f t="shared" si="0"/>
        <v>3</v>
      </c>
      <c r="C26" s="24"/>
      <c r="D26" s="5" t="str">
        <f t="shared" si="1"/>
        <v/>
      </c>
      <c r="E26" s="1"/>
      <c r="F26" s="17">
        <f t="shared" si="7"/>
        <v>45254</v>
      </c>
      <c r="G26" s="13">
        <f t="shared" si="2"/>
        <v>6</v>
      </c>
      <c r="H26" s="24"/>
      <c r="I26" s="5" t="str">
        <f t="shared" si="3"/>
        <v/>
      </c>
      <c r="J26" s="1"/>
      <c r="K26" s="28">
        <f t="shared" si="8"/>
        <v>45284</v>
      </c>
      <c r="L26" s="13">
        <f t="shared" si="4"/>
        <v>1</v>
      </c>
      <c r="M26" s="15" t="s">
        <v>23</v>
      </c>
      <c r="N26" s="5" t="str">
        <f t="shared" si="5"/>
        <v/>
      </c>
    </row>
    <row r="27" spans="1:14" ht="43" customHeight="1" thickBot="1" x14ac:dyDescent="0.25">
      <c r="A27" s="17">
        <f t="shared" si="6"/>
        <v>45224</v>
      </c>
      <c r="B27" s="13">
        <f t="shared" si="0"/>
        <v>4</v>
      </c>
      <c r="C27" s="24"/>
      <c r="D27" s="5" t="str">
        <f t="shared" si="1"/>
        <v/>
      </c>
      <c r="E27" s="1"/>
      <c r="F27" s="17">
        <f t="shared" si="7"/>
        <v>45255</v>
      </c>
      <c r="G27" s="13">
        <f t="shared" si="2"/>
        <v>7</v>
      </c>
      <c r="H27" s="24"/>
      <c r="I27" s="5" t="str">
        <f t="shared" si="3"/>
        <v/>
      </c>
      <c r="J27" s="1"/>
      <c r="K27" s="28">
        <f t="shared" si="8"/>
        <v>45285</v>
      </c>
      <c r="L27" s="29">
        <f t="shared" si="4"/>
        <v>2</v>
      </c>
      <c r="M27" s="15" t="s">
        <v>24</v>
      </c>
      <c r="N27" s="5" t="str">
        <f t="shared" si="5"/>
        <v>52 KW</v>
      </c>
    </row>
    <row r="28" spans="1:14" ht="43" customHeight="1" thickBot="1" x14ac:dyDescent="0.25">
      <c r="A28" s="17">
        <f t="shared" si="6"/>
        <v>45225</v>
      </c>
      <c r="B28" s="13">
        <f t="shared" si="0"/>
        <v>5</v>
      </c>
      <c r="C28" s="24"/>
      <c r="D28" s="5" t="str">
        <f t="shared" si="1"/>
        <v/>
      </c>
      <c r="E28" s="1"/>
      <c r="F28" s="17">
        <f t="shared" si="7"/>
        <v>45256</v>
      </c>
      <c r="G28" s="13">
        <f t="shared" si="2"/>
        <v>1</v>
      </c>
      <c r="H28" s="24"/>
      <c r="I28" s="5" t="str">
        <f t="shared" si="3"/>
        <v/>
      </c>
      <c r="J28" s="1"/>
      <c r="K28" s="28">
        <f t="shared" si="8"/>
        <v>45286</v>
      </c>
      <c r="L28" s="29">
        <f t="shared" si="4"/>
        <v>3</v>
      </c>
      <c r="M28" s="15" t="s">
        <v>25</v>
      </c>
      <c r="N28" s="5" t="str">
        <f t="shared" si="5"/>
        <v/>
      </c>
    </row>
    <row r="29" spans="1:14" ht="43" customHeight="1" thickBot="1" x14ac:dyDescent="0.25">
      <c r="A29" s="17">
        <f t="shared" si="6"/>
        <v>45226</v>
      </c>
      <c r="B29" s="13">
        <f t="shared" si="0"/>
        <v>6</v>
      </c>
      <c r="C29" s="24"/>
      <c r="D29" s="5" t="str">
        <f t="shared" si="1"/>
        <v/>
      </c>
      <c r="E29" s="1"/>
      <c r="F29" s="17">
        <f t="shared" si="7"/>
        <v>45257</v>
      </c>
      <c r="G29" s="13">
        <f t="shared" si="2"/>
        <v>2</v>
      </c>
      <c r="H29" s="24"/>
      <c r="I29" s="5" t="str">
        <f t="shared" si="3"/>
        <v>48 KW</v>
      </c>
      <c r="J29" s="1"/>
      <c r="K29" s="17">
        <f t="shared" si="8"/>
        <v>45287</v>
      </c>
      <c r="L29" s="13">
        <f t="shared" si="4"/>
        <v>4</v>
      </c>
      <c r="M29" s="24"/>
      <c r="N29" s="5" t="str">
        <f t="shared" si="5"/>
        <v/>
      </c>
    </row>
    <row r="30" spans="1:14" ht="43" customHeight="1" thickBot="1" x14ac:dyDescent="0.25">
      <c r="A30" s="17">
        <f t="shared" si="6"/>
        <v>45227</v>
      </c>
      <c r="B30" s="13">
        <f t="shared" si="0"/>
        <v>7</v>
      </c>
      <c r="C30" s="24"/>
      <c r="D30" s="5" t="str">
        <f t="shared" si="1"/>
        <v/>
      </c>
      <c r="E30" s="1"/>
      <c r="F30" s="17">
        <f t="shared" si="7"/>
        <v>45258</v>
      </c>
      <c r="G30" s="13">
        <f t="shared" si="2"/>
        <v>3</v>
      </c>
      <c r="H30" s="24"/>
      <c r="I30" s="5" t="str">
        <f t="shared" si="3"/>
        <v/>
      </c>
      <c r="J30" s="1"/>
      <c r="K30" s="17">
        <f t="shared" si="8"/>
        <v>45288</v>
      </c>
      <c r="L30" s="13">
        <f t="shared" si="4"/>
        <v>5</v>
      </c>
      <c r="M30" s="24"/>
      <c r="N30" s="5" t="str">
        <f t="shared" si="5"/>
        <v/>
      </c>
    </row>
    <row r="31" spans="1:14" ht="43" customHeight="1" thickBot="1" x14ac:dyDescent="0.25">
      <c r="A31" s="17">
        <f t="shared" si="6"/>
        <v>45228</v>
      </c>
      <c r="B31" s="13">
        <f t="shared" si="0"/>
        <v>1</v>
      </c>
      <c r="C31" s="24"/>
      <c r="D31" s="5" t="str">
        <f t="shared" si="1"/>
        <v/>
      </c>
      <c r="E31" s="1"/>
      <c r="F31" s="17">
        <f t="shared" si="7"/>
        <v>45259</v>
      </c>
      <c r="G31" s="13">
        <f t="shared" si="2"/>
        <v>4</v>
      </c>
      <c r="H31" s="24"/>
      <c r="I31" s="5" t="str">
        <f t="shared" si="3"/>
        <v/>
      </c>
      <c r="J31" s="1"/>
      <c r="K31" s="17">
        <f t="shared" si="8"/>
        <v>45289</v>
      </c>
      <c r="L31" s="13">
        <f t="shared" si="4"/>
        <v>6</v>
      </c>
      <c r="M31" s="24"/>
      <c r="N31" s="5" t="str">
        <f t="shared" si="5"/>
        <v/>
      </c>
    </row>
    <row r="32" spans="1:14" ht="43" customHeight="1" thickBot="1" x14ac:dyDescent="0.25">
      <c r="A32" s="17">
        <f t="shared" si="6"/>
        <v>45229</v>
      </c>
      <c r="B32" s="13">
        <f t="shared" si="0"/>
        <v>2</v>
      </c>
      <c r="C32" s="24"/>
      <c r="D32" s="5" t="str">
        <f t="shared" si="1"/>
        <v>44 KW</v>
      </c>
      <c r="E32" s="1"/>
      <c r="F32" s="17">
        <f t="shared" si="7"/>
        <v>45260</v>
      </c>
      <c r="G32" s="13">
        <f t="shared" si="2"/>
        <v>5</v>
      </c>
      <c r="H32" s="24"/>
      <c r="I32" s="5" t="str">
        <f t="shared" si="3"/>
        <v/>
      </c>
      <c r="J32" s="1"/>
      <c r="K32" s="17">
        <f t="shared" si="8"/>
        <v>45290</v>
      </c>
      <c r="L32" s="13">
        <f t="shared" si="4"/>
        <v>7</v>
      </c>
      <c r="M32" s="24"/>
      <c r="N32" s="5" t="str">
        <f t="shared" si="5"/>
        <v/>
      </c>
    </row>
    <row r="33" spans="1:14" ht="43" customHeight="1" thickBot="1" x14ac:dyDescent="0.25">
      <c r="A33" s="17">
        <f t="shared" si="6"/>
        <v>45230</v>
      </c>
      <c r="B33" s="13">
        <f t="shared" si="0"/>
        <v>3</v>
      </c>
      <c r="C33" s="15" t="s">
        <v>26</v>
      </c>
      <c r="D33" s="5" t="str">
        <f t="shared" si="1"/>
        <v/>
      </c>
      <c r="E33" s="1"/>
      <c r="F33" s="22"/>
      <c r="G33" s="14"/>
      <c r="H33" s="25"/>
      <c r="I33" s="6"/>
      <c r="K33" s="28">
        <f t="shared" si="8"/>
        <v>45291</v>
      </c>
      <c r="L33" s="13">
        <f t="shared" si="4"/>
        <v>1</v>
      </c>
      <c r="M33" s="15" t="s">
        <v>27</v>
      </c>
      <c r="N33" s="5" t="str">
        <f t="shared" si="5"/>
        <v/>
      </c>
    </row>
    <row r="34" spans="1:14" ht="38.25" customHeight="1" x14ac:dyDescent="0.2">
      <c r="A34" s="18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0"/>
      <c r="B67" s="7"/>
      <c r="C67" s="7"/>
    </row>
    <row r="68" spans="1:3" x14ac:dyDescent="0.2">
      <c r="A68" s="20"/>
      <c r="B68" s="7"/>
      <c r="C68" s="7"/>
    </row>
    <row r="69" spans="1:3" x14ac:dyDescent="0.2">
      <c r="A69" s="20"/>
      <c r="B69" s="7"/>
      <c r="C69" s="7"/>
    </row>
    <row r="70" spans="1:3" x14ac:dyDescent="0.2">
      <c r="A70" s="21"/>
      <c r="B70" s="7"/>
      <c r="C70" s="7"/>
    </row>
    <row r="71" spans="1:3" x14ac:dyDescent="0.2">
      <c r="A71" s="21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3" priority="5" operator="equal">
      <formula>1</formula>
    </cfRule>
  </conditionalFormatting>
  <conditionalFormatting sqref="G3:G32 L3:L33">
    <cfRule type="cellIs" dxfId="2" priority="4" operator="equal">
      <formula>1</formula>
    </cfRule>
  </conditionalFormatting>
  <conditionalFormatting sqref="G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2023 Schweiz Hochformat</dc:title>
  <dc:subject>Quartalskalender 2023</dc:subject>
  <dc:creator>https://schweiz-kalender.ch</dc:creator>
  <cp:keywords/>
  <dc:description>Quartalskalender 2023 Schweiz
https://schweiz-kalender.ch</dc:description>
  <cp:lastModifiedBy>Microsoft Office User</cp:lastModifiedBy>
  <cp:revision/>
  <cp:lastPrinted>2022-03-10T10:23:55Z</cp:lastPrinted>
  <dcterms:created xsi:type="dcterms:W3CDTF">2017-05-31T12:04:37Z</dcterms:created>
  <dcterms:modified xsi:type="dcterms:W3CDTF">2022-03-10T10:28:06Z</dcterms:modified>
  <cp:category>Kalender</cp:category>
  <cp:contentStatus/>
</cp:coreProperties>
</file>