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Monatskalender 2024/Excel/"/>
    </mc:Choice>
  </mc:AlternateContent>
  <xr:revisionPtr revIDLastSave="214" documentId="13_ncr:1_{A1095F28-35E7-1A43-A274-5B0CEAE50178}" xr6:coauthVersionLast="47" xr6:coauthVersionMax="47" xr10:uidLastSave="{250FA331-F287-1F4B-A490-D0EBAC9753AE}"/>
  <bookViews>
    <workbookView xWindow="-39740" yWindow="-760" windowWidth="34920" windowHeight="201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1" l="1"/>
  <c r="C4" i="10"/>
  <c r="C14" i="9"/>
  <c r="C4" i="8"/>
  <c r="C4" i="7"/>
  <c r="C4" i="5"/>
  <c r="C4" i="4"/>
  <c r="C4" i="2"/>
  <c r="E4" i="1"/>
  <c r="G4" i="1" s="1"/>
  <c r="I4" i="1" s="1"/>
  <c r="D4" i="1" s="1"/>
  <c r="E14" i="9" l="1"/>
  <c r="G14" i="9" s="1"/>
  <c r="I14" i="9" s="1"/>
  <c r="K14" i="9" s="1"/>
  <c r="M14" i="9" s="1"/>
  <c r="O14" i="9" s="1"/>
  <c r="D14" i="9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E4" i="2" l="1"/>
  <c r="G4" i="2" s="1"/>
  <c r="I4" i="2" s="1"/>
  <c r="D4" i="2" s="1"/>
  <c r="K4" i="2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E4" i="8" l="1"/>
  <c r="G4" i="8" s="1"/>
  <c r="I4" i="8" s="1"/>
  <c r="D4" i="8" s="1"/>
  <c r="K4" i="8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E4" i="10" l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l="1"/>
  <c r="D4" i="12" s="1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  <c r="C14" i="12" s="1"/>
  <c r="E14" i="12" l="1"/>
  <c r="G14" i="12" s="1"/>
  <c r="I14" i="12" s="1"/>
  <c r="K14" i="12" s="1"/>
  <c r="M14" i="12" s="1"/>
  <c r="O14" i="12" s="1"/>
  <c r="D14" i="12"/>
</calcChain>
</file>

<file path=xl/sharedStrings.xml><?xml version="1.0" encoding="utf-8"?>
<sst xmlns="http://schemas.openxmlformats.org/spreadsheetml/2006/main" count="132" uniqueCount="54">
  <si>
    <t>Montag</t>
  </si>
  <si>
    <t>Dienstag</t>
  </si>
  <si>
    <t>Mittwoch</t>
  </si>
  <si>
    <t>Donnerstag</t>
  </si>
  <si>
    <t>Freitag</t>
  </si>
  <si>
    <t>Samstag</t>
  </si>
  <si>
    <t>Sonntag</t>
  </si>
  <si>
    <t>Januar 2024</t>
  </si>
  <si>
    <t>Neujahr</t>
  </si>
  <si>
    <t>Berchtoldstag</t>
  </si>
  <si>
    <t>Drei Könige</t>
  </si>
  <si>
    <t>Februar 2024</t>
  </si>
  <si>
    <t>Schmutziger Donnerstag</t>
  </si>
  <si>
    <t>Aschermittwoch
Valentinstag</t>
  </si>
  <si>
    <t>März 2024</t>
  </si>
  <si>
    <t>Palmsonntag</t>
  </si>
  <si>
    <t>Karfreitag</t>
  </si>
  <si>
    <t>Ostern</t>
  </si>
  <si>
    <t>April 2024</t>
  </si>
  <si>
    <t>Ostermontag</t>
  </si>
  <si>
    <t>Näfelser Fahrt</t>
  </si>
  <si>
    <t>Sechseläuten</t>
  </si>
  <si>
    <t>Mai 2024</t>
  </si>
  <si>
    <t>Tag der Arbeit</t>
  </si>
  <si>
    <t>Auffahrt</t>
  </si>
  <si>
    <t>Muttertag</t>
  </si>
  <si>
    <t>Pfingsten</t>
  </si>
  <si>
    <t>Pfingstmontag</t>
  </si>
  <si>
    <t>Fronleichnam</t>
  </si>
  <si>
    <t>Juni 2024</t>
  </si>
  <si>
    <t>Vatertag</t>
  </si>
  <si>
    <t>Juli 2024</t>
  </si>
  <si>
    <t>August 2024</t>
  </si>
  <si>
    <t>Nationalfeiertag</t>
  </si>
  <si>
    <t>Mariä Himmelfahrt</t>
  </si>
  <si>
    <t>September 2024</t>
  </si>
  <si>
    <t>Knabenschiessen</t>
  </si>
  <si>
    <t>Oktober 2024</t>
  </si>
  <si>
    <t>St. Leodegar</t>
  </si>
  <si>
    <t>Beginn Winterzeit</t>
  </si>
  <si>
    <t>November 2024</t>
  </si>
  <si>
    <t>Allerheiligen</t>
  </si>
  <si>
    <t>Zibelimärit</t>
  </si>
  <si>
    <t>Black Friday</t>
  </si>
  <si>
    <t>Dezember 2024</t>
  </si>
  <si>
    <t>Erster Advent</t>
  </si>
  <si>
    <t>St. Nikolaus</t>
  </si>
  <si>
    <t xml:space="preserve">Maria Empfängnis	</t>
  </si>
  <si>
    <t>Dritter Advent</t>
  </si>
  <si>
    <t>Vierter Advent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</si>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</sst>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Calibri"/>
      <family val="2"/>
      <scheme val="minor"/>
    </font>
    <font>
      <sz val="4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164" fontId="16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8" fillId="5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5" borderId="6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/>
    <xf numFmtId="0" fontId="0" fillId="5" borderId="6" xfId="0" applyFill="1" applyBorder="1"/>
    <xf numFmtId="0" fontId="20" fillId="5" borderId="2" xfId="0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/>
    <xf numFmtId="49" fontId="4" fillId="0" borderId="0" xfId="0" applyNumberFormat="1" applyFont="1" applyAlignment="1">
      <alignment horizontal="center" vertical="top" textRotation="90"/>
    </xf>
    <xf numFmtId="0" fontId="0" fillId="0" borderId="0" xfId="0" applyAlignment="1">
      <alignment vertical="top"/>
    </xf>
    <xf numFmtId="0" fontId="20" fillId="5" borderId="3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22" fillId="5" borderId="3" xfId="0" applyFont="1" applyFill="1" applyBorder="1" applyAlignment="1">
      <alignment horizontal="left" vertical="top"/>
    </xf>
    <xf numFmtId="0" fontId="22" fillId="5" borderId="4" xfId="0" applyFont="1" applyFill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0" fillId="5" borderId="3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top" wrapText="1"/>
    </xf>
    <xf numFmtId="49" fontId="26" fillId="6" borderId="0" xfId="0" applyNumberFormat="1" applyFont="1" applyFill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7</v>
      </c>
      <c r="B4" s="5"/>
      <c r="C4" s="7">
        <v>45292</v>
      </c>
      <c r="D4" s="24">
        <f>WEEKNUM(I4,21)</f>
        <v>1</v>
      </c>
      <c r="E4" s="7">
        <f>C4+1</f>
        <v>45293</v>
      </c>
      <c r="F4" s="25"/>
      <c r="G4" s="23">
        <f>E4+1</f>
        <v>45294</v>
      </c>
      <c r="H4" s="25"/>
      <c r="I4" s="23">
        <f>G4+1</f>
        <v>45295</v>
      </c>
      <c r="J4" s="25"/>
      <c r="K4" s="23">
        <f>I4+1</f>
        <v>45296</v>
      </c>
      <c r="L4" s="25"/>
      <c r="M4" s="23">
        <f>K4+1</f>
        <v>45297</v>
      </c>
      <c r="N4" s="25"/>
      <c r="O4" s="7">
        <f>M4+1</f>
        <v>45298</v>
      </c>
      <c r="P4" s="2"/>
    </row>
    <row r="5" spans="1:16" s="41" customFormat="1" ht="160" customHeight="1" x14ac:dyDescent="0.2">
      <c r="A5" s="77"/>
      <c r="B5" s="40"/>
      <c r="C5" s="48" t="s">
        <v>8</v>
      </c>
      <c r="D5" s="49"/>
      <c r="E5" s="44" t="s">
        <v>9</v>
      </c>
      <c r="F5" s="45"/>
      <c r="G5" s="48"/>
      <c r="H5" s="49"/>
      <c r="I5" s="48"/>
      <c r="J5" s="49"/>
      <c r="K5" s="48"/>
      <c r="L5" s="49"/>
      <c r="M5" s="44" t="s">
        <v>10</v>
      </c>
      <c r="N5" s="45"/>
      <c r="O5" s="44"/>
      <c r="P5" s="45"/>
    </row>
    <row r="6" spans="1:16" ht="56" customHeight="1" x14ac:dyDescent="0.2">
      <c r="A6" s="77"/>
      <c r="B6" s="5"/>
      <c r="C6" s="23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27">
        <f>G12+1</f>
        <v>45323</v>
      </c>
      <c r="J12" s="28"/>
      <c r="K12" s="27">
        <f>I12+1</f>
        <v>45324</v>
      </c>
      <c r="L12" s="28"/>
      <c r="M12" s="27">
        <f>K12+1</f>
        <v>45325</v>
      </c>
      <c r="N12" s="28"/>
      <c r="O12" s="27">
        <f>M12+1</f>
        <v>45326</v>
      </c>
      <c r="P12" s="29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2"/>
      <c r="J13" s="43"/>
      <c r="K13" s="42"/>
      <c r="L13" s="43"/>
      <c r="M13" s="42"/>
      <c r="N13" s="43"/>
      <c r="O13" s="42"/>
      <c r="P13" s="43"/>
    </row>
  </sheetData>
  <mergeCells count="50">
    <mergeCell ref="A4:A13"/>
    <mergeCell ref="C5:D5"/>
    <mergeCell ref="C7:D7"/>
    <mergeCell ref="E7:F7"/>
    <mergeCell ref="G7:H7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11:N11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37</v>
      </c>
      <c r="B4" s="5"/>
      <c r="C4" s="31">
        <f>September!C14</f>
        <v>45565</v>
      </c>
      <c r="D4" s="15">
        <f>WEEKNUM(I4,21)</f>
        <v>40</v>
      </c>
      <c r="E4" s="23">
        <f>C4+1</f>
        <v>45566</v>
      </c>
      <c r="F4" s="25"/>
      <c r="G4" s="23">
        <f>E4+1</f>
        <v>45567</v>
      </c>
      <c r="H4" s="25"/>
      <c r="I4" s="23">
        <f>G4+1</f>
        <v>45568</v>
      </c>
      <c r="J4" s="25"/>
      <c r="K4" s="23">
        <f>I4+1</f>
        <v>45569</v>
      </c>
      <c r="L4" s="25"/>
      <c r="M4" s="23">
        <f>K4+1</f>
        <v>45570</v>
      </c>
      <c r="N4" s="2"/>
      <c r="O4" s="7">
        <f>M4+1</f>
        <v>45571</v>
      </c>
      <c r="P4" s="2"/>
    </row>
    <row r="5" spans="1:16" s="41" customFormat="1" ht="160" customHeight="1" x14ac:dyDescent="0.2">
      <c r="A5" s="77"/>
      <c r="B5" s="40"/>
      <c r="C5" s="52"/>
      <c r="D5" s="53"/>
      <c r="E5" s="48"/>
      <c r="F5" s="49"/>
      <c r="G5" s="48"/>
      <c r="H5" s="49"/>
      <c r="I5" s="48"/>
      <c r="J5" s="49"/>
      <c r="K5" s="48"/>
      <c r="L5" s="49"/>
      <c r="M5" s="48"/>
      <c r="N5" s="49"/>
      <c r="O5" s="59"/>
      <c r="P5" s="60"/>
    </row>
    <row r="6" spans="1:16" ht="56" customHeight="1" x14ac:dyDescent="0.2">
      <c r="A6" s="77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s="41" customFormat="1" ht="160" customHeight="1" x14ac:dyDescent="0.2">
      <c r="A7" s="77"/>
      <c r="B7" s="40"/>
      <c r="C7" s="59" t="s">
        <v>38</v>
      </c>
      <c r="D7" s="60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 t="s">
        <v>39</v>
      </c>
      <c r="P11" s="45"/>
    </row>
    <row r="12" spans="1:16" ht="56" customHeight="1" x14ac:dyDescent="0.2">
      <c r="A12" s="77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27">
        <f>I12+1</f>
        <v>45597</v>
      </c>
      <c r="L12" s="28"/>
      <c r="M12" s="27">
        <f>K12+1</f>
        <v>45598</v>
      </c>
      <c r="N12" s="29"/>
      <c r="O12" s="27">
        <f>M12+1</f>
        <v>45599</v>
      </c>
      <c r="P12" s="29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4"/>
      <c r="J13" s="45"/>
      <c r="K13" s="42"/>
      <c r="L13" s="43"/>
      <c r="M13" s="42"/>
      <c r="N13" s="43"/>
      <c r="O13" s="42"/>
      <c r="P13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40</v>
      </c>
      <c r="B4" s="5"/>
      <c r="C4" s="27">
        <f>Oktober!C12</f>
        <v>45593</v>
      </c>
      <c r="D4" s="35">
        <f>WEEKNUM(C4,21)</f>
        <v>44</v>
      </c>
      <c r="E4" s="27">
        <f>C4+1</f>
        <v>45594</v>
      </c>
      <c r="F4" s="28"/>
      <c r="G4" s="27">
        <f>E4+1</f>
        <v>45595</v>
      </c>
      <c r="H4" s="28"/>
      <c r="I4" s="27">
        <f>G4+1</f>
        <v>45596</v>
      </c>
      <c r="J4" s="28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s="41" customFormat="1" ht="160" customHeight="1" x14ac:dyDescent="0.2">
      <c r="A5" s="77"/>
      <c r="B5" s="40"/>
      <c r="C5" s="42"/>
      <c r="D5" s="43"/>
      <c r="E5" s="42"/>
      <c r="F5" s="43"/>
      <c r="G5" s="42"/>
      <c r="H5" s="43"/>
      <c r="I5" s="42"/>
      <c r="J5" s="43"/>
      <c r="K5" s="44" t="s">
        <v>41</v>
      </c>
      <c r="L5" s="45"/>
      <c r="M5" s="44"/>
      <c r="N5" s="45"/>
      <c r="O5" s="44"/>
      <c r="P5" s="45"/>
    </row>
    <row r="6" spans="1:16" ht="56" customHeight="1" x14ac:dyDescent="0.2">
      <c r="A6" s="77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23">
        <f>I12+1</f>
        <v>45625</v>
      </c>
      <c r="L12" s="25"/>
      <c r="M12" s="23">
        <f>K12+1</f>
        <v>45626</v>
      </c>
      <c r="N12" s="2"/>
      <c r="O12" s="8">
        <f>M12+1</f>
        <v>45627</v>
      </c>
      <c r="P12" s="10"/>
    </row>
    <row r="13" spans="1:16" s="41" customFormat="1" ht="160" customHeight="1" x14ac:dyDescent="0.2">
      <c r="A13" s="77"/>
      <c r="B13" s="40"/>
      <c r="C13" s="44" t="s">
        <v>42</v>
      </c>
      <c r="D13" s="45"/>
      <c r="E13" s="44"/>
      <c r="F13" s="45"/>
      <c r="G13" s="59"/>
      <c r="H13" s="60"/>
      <c r="I13" s="59"/>
      <c r="J13" s="60"/>
      <c r="K13" s="48" t="s">
        <v>43</v>
      </c>
      <c r="L13" s="49"/>
      <c r="M13" s="48"/>
      <c r="N13" s="49"/>
      <c r="O13" s="52"/>
      <c r="P13" s="53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44</v>
      </c>
      <c r="B4" s="5"/>
      <c r="C4" s="31">
        <f>November!C12</f>
        <v>45621</v>
      </c>
      <c r="D4" s="15">
        <f>WEEKNUM(I4,21)</f>
        <v>48</v>
      </c>
      <c r="E4" s="31">
        <f>C4+1</f>
        <v>45622</v>
      </c>
      <c r="F4" s="15"/>
      <c r="G4" s="31">
        <f>E4+1</f>
        <v>45623</v>
      </c>
      <c r="H4" s="15"/>
      <c r="I4" s="27">
        <f>G4+1</f>
        <v>45624</v>
      </c>
      <c r="J4" s="28"/>
      <c r="K4" s="27">
        <f>I4+1</f>
        <v>45625</v>
      </c>
      <c r="L4" s="28"/>
      <c r="M4" s="27">
        <f>K4+1</f>
        <v>45626</v>
      </c>
      <c r="N4" s="29"/>
      <c r="O4" s="7">
        <f>M4+1</f>
        <v>45627</v>
      </c>
      <c r="P4" s="2"/>
    </row>
    <row r="5" spans="1:16" s="41" customFormat="1" ht="160" customHeight="1" x14ac:dyDescent="0.2">
      <c r="A5" s="77"/>
      <c r="B5" s="40"/>
      <c r="C5" s="52"/>
      <c r="D5" s="53"/>
      <c r="E5" s="52"/>
      <c r="F5" s="53"/>
      <c r="G5" s="52"/>
      <c r="H5" s="53"/>
      <c r="I5" s="42"/>
      <c r="J5" s="43"/>
      <c r="K5" s="42"/>
      <c r="L5" s="43"/>
      <c r="M5" s="42"/>
      <c r="N5" s="43"/>
      <c r="O5" s="44" t="s">
        <v>45</v>
      </c>
      <c r="P5" s="45"/>
    </row>
    <row r="6" spans="1:16" ht="56" customHeight="1" x14ac:dyDescent="0.2">
      <c r="A6" s="77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23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 t="s">
        <v>46</v>
      </c>
      <c r="L7" s="45"/>
      <c r="M7" s="44"/>
      <c r="N7" s="45"/>
      <c r="O7" s="44" t="s">
        <v>47</v>
      </c>
      <c r="P7" s="45"/>
    </row>
    <row r="8" spans="1:16" ht="56" customHeight="1" x14ac:dyDescent="0.2">
      <c r="A8" s="77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 t="s">
        <v>48</v>
      </c>
      <c r="P9" s="45"/>
    </row>
    <row r="10" spans="1:16" ht="56" customHeight="1" x14ac:dyDescent="0.2">
      <c r="A10" s="77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76" t="s">
        <v>49</v>
      </c>
      <c r="P11" s="45"/>
    </row>
    <row r="12" spans="1:16" ht="56" customHeight="1" x14ac:dyDescent="0.2">
      <c r="A12" s="77"/>
      <c r="B12" s="5"/>
      <c r="C12" s="23">
        <f>O10+1</f>
        <v>45649</v>
      </c>
      <c r="D12" s="4">
        <f>WEEKNUM(C12,21)</f>
        <v>52</v>
      </c>
      <c r="E12" s="23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1">
        <f>K12+1</f>
        <v>45654</v>
      </c>
      <c r="N12" s="22"/>
      <c r="O12" s="21">
        <f>M12+1</f>
        <v>45655</v>
      </c>
      <c r="P12" s="22"/>
    </row>
    <row r="13" spans="1:16" s="41" customFormat="1" ht="160" customHeight="1" x14ac:dyDescent="0.2">
      <c r="A13" s="77"/>
      <c r="B13" s="40"/>
      <c r="C13" s="44"/>
      <c r="D13" s="45"/>
      <c r="E13" s="44" t="s">
        <v>50</v>
      </c>
      <c r="F13" s="45"/>
      <c r="G13" s="44" t="s">
        <v>51</v>
      </c>
      <c r="H13" s="45"/>
      <c r="I13" s="44" t="s">
        <v>52</v>
      </c>
      <c r="J13" s="45"/>
      <c r="K13" s="44"/>
      <c r="L13" s="45"/>
      <c r="M13" s="44"/>
      <c r="N13" s="45"/>
      <c r="O13" s="44"/>
      <c r="P13" s="45"/>
    </row>
    <row r="14" spans="1:16" ht="56" customHeight="1" x14ac:dyDescent="0.2">
      <c r="A14" s="69"/>
      <c r="B14" s="5"/>
      <c r="C14" s="23">
        <f>O12+1</f>
        <v>45656</v>
      </c>
      <c r="D14" s="4">
        <f>WEEKNUM(C14,21)</f>
        <v>1</v>
      </c>
      <c r="E14" s="23">
        <f>C14+1</f>
        <v>45657</v>
      </c>
      <c r="F14" s="1"/>
      <c r="G14" s="27">
        <f>E14+1</f>
        <v>45658</v>
      </c>
      <c r="H14" s="28"/>
      <c r="I14" s="27">
        <f>G14+1</f>
        <v>45659</v>
      </c>
      <c r="J14" s="28"/>
      <c r="K14" s="27">
        <f>I14+1</f>
        <v>45660</v>
      </c>
      <c r="L14" s="28"/>
      <c r="M14" s="27">
        <f>K14+1</f>
        <v>45661</v>
      </c>
      <c r="N14" s="29"/>
      <c r="O14" s="27">
        <f>M14+1</f>
        <v>45662</v>
      </c>
      <c r="P14" s="29"/>
    </row>
    <row r="15" spans="1:16" ht="56" customHeight="1" x14ac:dyDescent="0.2">
      <c r="A15" s="69"/>
      <c r="B15" s="5"/>
      <c r="C15" s="70"/>
      <c r="D15" s="71"/>
      <c r="E15" s="74" t="s">
        <v>53</v>
      </c>
      <c r="F15" s="75"/>
      <c r="G15" s="67" t="s">
        <v>8</v>
      </c>
      <c r="H15" s="68"/>
      <c r="I15" s="67"/>
      <c r="J15" s="68"/>
      <c r="K15" s="67"/>
      <c r="L15" s="68"/>
      <c r="M15" s="67"/>
      <c r="N15" s="68"/>
      <c r="O15" s="67"/>
      <c r="P15" s="68"/>
    </row>
  </sheetData>
  <mergeCells count="57">
    <mergeCell ref="O15:P15"/>
    <mergeCell ref="O13:P13"/>
    <mergeCell ref="A4:A15"/>
    <mergeCell ref="C15:D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E15:F15"/>
    <mergeCell ref="C13:D13"/>
    <mergeCell ref="E13:F13"/>
    <mergeCell ref="G13:H13"/>
    <mergeCell ref="I13:J13"/>
    <mergeCell ref="M15:N1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11</v>
      </c>
      <c r="B4" s="5"/>
      <c r="C4" s="31">
        <f>Januar!C12</f>
        <v>45320</v>
      </c>
      <c r="D4" s="32">
        <f>WEEKNUM(I4,21)</f>
        <v>5</v>
      </c>
      <c r="E4" s="31">
        <f>C4+1</f>
        <v>45321</v>
      </c>
      <c r="F4" s="33"/>
      <c r="G4" s="27">
        <f>E4+1</f>
        <v>45322</v>
      </c>
      <c r="H4" s="28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s="41" customFormat="1" ht="160" customHeight="1" x14ac:dyDescent="0.2">
      <c r="A5" s="77"/>
      <c r="B5" s="40"/>
      <c r="C5" s="50"/>
      <c r="D5" s="51"/>
      <c r="E5" s="52"/>
      <c r="F5" s="53"/>
      <c r="G5" s="42"/>
      <c r="H5" s="43"/>
      <c r="I5" s="44"/>
      <c r="J5" s="45"/>
      <c r="K5" s="44"/>
      <c r="L5" s="45"/>
      <c r="M5" s="44"/>
      <c r="N5" s="45"/>
      <c r="O5" s="44"/>
      <c r="P5" s="45"/>
    </row>
    <row r="6" spans="1:16" ht="56" customHeight="1" x14ac:dyDescent="0.2">
      <c r="A6" s="77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54" t="s">
        <v>12</v>
      </c>
      <c r="J7" s="5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56" t="s">
        <v>13</v>
      </c>
      <c r="H9" s="5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23">
        <f>E12+1</f>
        <v>45350</v>
      </c>
      <c r="H12" s="24"/>
      <c r="I12" s="23">
        <f>G12+1</f>
        <v>45351</v>
      </c>
      <c r="J12" s="24"/>
      <c r="K12" s="31">
        <f>I12+1</f>
        <v>45352</v>
      </c>
      <c r="L12" s="32"/>
      <c r="M12" s="31">
        <f>K12+1</f>
        <v>45353</v>
      </c>
      <c r="N12" s="32"/>
      <c r="O12" s="31">
        <f>M12+1</f>
        <v>45354</v>
      </c>
      <c r="P12" s="3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8"/>
      <c r="H13" s="49"/>
      <c r="I13" s="48"/>
      <c r="J13" s="49"/>
      <c r="K13" s="50"/>
      <c r="L13" s="51"/>
      <c r="M13" s="50"/>
      <c r="N13" s="51"/>
      <c r="O13" s="50"/>
      <c r="P13" s="51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14</v>
      </c>
      <c r="B4" s="5"/>
      <c r="C4" s="31">
        <f>Februar!C12</f>
        <v>45348</v>
      </c>
      <c r="D4" s="20">
        <f>WEEKNUM(C4,21)</f>
        <v>9</v>
      </c>
      <c r="E4" s="31">
        <f>C4+1</f>
        <v>45349</v>
      </c>
      <c r="F4" s="9"/>
      <c r="G4" s="27">
        <f>E4+1</f>
        <v>45350</v>
      </c>
      <c r="H4" s="28"/>
      <c r="I4" s="27">
        <f>G4+1</f>
        <v>45351</v>
      </c>
      <c r="J4" s="28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s="41" customFormat="1" ht="160" customHeight="1" x14ac:dyDescent="0.2">
      <c r="A5" s="77"/>
      <c r="B5" s="40"/>
      <c r="C5" s="52"/>
      <c r="D5" s="53"/>
      <c r="E5" s="52"/>
      <c r="F5" s="53"/>
      <c r="G5" s="42"/>
      <c r="H5" s="43"/>
      <c r="I5" s="42"/>
      <c r="J5" s="43"/>
      <c r="K5" s="44"/>
      <c r="L5" s="45"/>
      <c r="M5" s="44"/>
      <c r="N5" s="45"/>
      <c r="O5" s="44"/>
      <c r="P5" s="45"/>
    </row>
    <row r="6" spans="1:16" ht="56" customHeight="1" x14ac:dyDescent="0.2">
      <c r="A6" s="77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57" t="s">
        <v>15</v>
      </c>
      <c r="P11" s="58"/>
    </row>
    <row r="12" spans="1:16" ht="56" customHeight="1" x14ac:dyDescent="0.2">
      <c r="A12" s="77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23">
        <f>K12+1</f>
        <v>45381</v>
      </c>
      <c r="N12" s="2"/>
      <c r="O12" s="7">
        <f>M12+1</f>
        <v>45382</v>
      </c>
      <c r="P12" s="2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4"/>
      <c r="J13" s="45"/>
      <c r="K13" s="44" t="s">
        <v>16</v>
      </c>
      <c r="L13" s="45"/>
      <c r="M13" s="48"/>
      <c r="N13" s="49"/>
      <c r="O13" s="48" t="s">
        <v>17</v>
      </c>
      <c r="P13" s="49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18</v>
      </c>
      <c r="B4" s="5"/>
      <c r="C4" s="7">
        <f>März!O12+1</f>
        <v>45383</v>
      </c>
      <c r="D4" s="24">
        <f>WEEKNUM(I4,21)</f>
        <v>14</v>
      </c>
      <c r="E4" s="23">
        <f>C4+1</f>
        <v>45384</v>
      </c>
      <c r="F4" s="25"/>
      <c r="G4" s="23">
        <f>E4+1</f>
        <v>45385</v>
      </c>
      <c r="H4" s="25"/>
      <c r="I4" s="23">
        <f>G4+1</f>
        <v>45386</v>
      </c>
      <c r="J4" s="25"/>
      <c r="K4" s="23">
        <f>I4+1</f>
        <v>45387</v>
      </c>
      <c r="L4" s="25"/>
      <c r="M4" s="11">
        <f>K4+1</f>
        <v>45388</v>
      </c>
      <c r="N4" s="12"/>
      <c r="O4" s="7">
        <f>M4+1</f>
        <v>45389</v>
      </c>
      <c r="P4" s="2"/>
    </row>
    <row r="5" spans="1:16" s="41" customFormat="1" ht="160" customHeight="1" x14ac:dyDescent="0.2">
      <c r="A5" s="77"/>
      <c r="B5" s="40"/>
      <c r="C5" s="48" t="s">
        <v>19</v>
      </c>
      <c r="D5" s="49"/>
      <c r="E5" s="48"/>
      <c r="F5" s="49"/>
      <c r="G5" s="48"/>
      <c r="H5" s="49"/>
      <c r="I5" s="48" t="s">
        <v>20</v>
      </c>
      <c r="J5" s="49"/>
      <c r="K5" s="48"/>
      <c r="L5" s="49"/>
      <c r="M5" s="59"/>
      <c r="N5" s="60"/>
      <c r="O5" s="44"/>
      <c r="P5" s="45"/>
    </row>
    <row r="6" spans="1:16" ht="56" customHeight="1" x14ac:dyDescent="0.2">
      <c r="A6" s="77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23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23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s="41" customFormat="1" ht="160" customHeight="1" x14ac:dyDescent="0.2">
      <c r="A9" s="77"/>
      <c r="B9" s="40"/>
      <c r="C9" s="44" t="s">
        <v>21</v>
      </c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27">
        <f>E12+1</f>
        <v>45413</v>
      </c>
      <c r="H12" s="28"/>
      <c r="I12" s="27">
        <f>G12+1</f>
        <v>45414</v>
      </c>
      <c r="J12" s="28"/>
      <c r="K12" s="27">
        <f>I12+1</f>
        <v>45415</v>
      </c>
      <c r="L12" s="28"/>
      <c r="M12" s="27">
        <f>K12+1</f>
        <v>45416</v>
      </c>
      <c r="N12" s="28"/>
      <c r="O12" s="27">
        <f>M12+1</f>
        <v>45417</v>
      </c>
      <c r="P12" s="29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2"/>
      <c r="H13" s="43"/>
      <c r="I13" s="42"/>
      <c r="J13" s="43"/>
      <c r="K13" s="42"/>
      <c r="L13" s="43"/>
      <c r="M13" s="42"/>
      <c r="N13" s="43"/>
      <c r="O13" s="42"/>
      <c r="P13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22</v>
      </c>
      <c r="B4" s="5"/>
      <c r="C4" s="27">
        <f>April!C12</f>
        <v>45411</v>
      </c>
      <c r="D4" s="35">
        <f>WEEKNUM(C4,21)</f>
        <v>18</v>
      </c>
      <c r="E4" s="27">
        <f>C4+1</f>
        <v>45412</v>
      </c>
      <c r="F4" s="28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s="41" customFormat="1" ht="160" customHeight="1" x14ac:dyDescent="0.2">
      <c r="A5" s="77"/>
      <c r="B5" s="40"/>
      <c r="C5" s="42"/>
      <c r="D5" s="43"/>
      <c r="E5" s="42"/>
      <c r="F5" s="43"/>
      <c r="G5" s="44" t="s">
        <v>23</v>
      </c>
      <c r="H5" s="45"/>
      <c r="I5" s="44"/>
      <c r="J5" s="45"/>
      <c r="K5" s="44"/>
      <c r="L5" s="45"/>
      <c r="M5" s="44"/>
      <c r="N5" s="45"/>
      <c r="O5" s="44"/>
      <c r="P5" s="45"/>
    </row>
    <row r="6" spans="1:16" ht="56" customHeight="1" x14ac:dyDescent="0.2">
      <c r="A6" s="77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16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 t="s">
        <v>24</v>
      </c>
      <c r="J7" s="45"/>
      <c r="K7" s="44"/>
      <c r="L7" s="45"/>
      <c r="M7" s="44"/>
      <c r="N7" s="45"/>
      <c r="O7" s="44" t="s">
        <v>25</v>
      </c>
      <c r="P7" s="45"/>
    </row>
    <row r="8" spans="1:16" ht="56" customHeight="1" x14ac:dyDescent="0.2">
      <c r="A8" s="77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23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 t="s">
        <v>26</v>
      </c>
      <c r="P9" s="45"/>
    </row>
    <row r="10" spans="1:16" ht="56" customHeight="1" x14ac:dyDescent="0.2">
      <c r="A10" s="77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s="41" customFormat="1" ht="160" customHeight="1" x14ac:dyDescent="0.2">
      <c r="A11" s="77"/>
      <c r="B11" s="40"/>
      <c r="C11" s="44" t="s">
        <v>27</v>
      </c>
      <c r="D11" s="45"/>
      <c r="E11" s="44"/>
      <c r="F11" s="45"/>
      <c r="G11" s="44"/>
      <c r="H11" s="45"/>
      <c r="I11" s="44"/>
      <c r="J11" s="45"/>
      <c r="K11" s="59"/>
      <c r="L11" s="60"/>
      <c r="M11" s="59"/>
      <c r="N11" s="60"/>
      <c r="O11" s="59"/>
      <c r="P11" s="60"/>
    </row>
    <row r="12" spans="1:16" ht="56" customHeight="1" x14ac:dyDescent="0.2">
      <c r="A12" s="77"/>
      <c r="B12" s="5"/>
      <c r="C12" s="23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7">
        <f>G12+1</f>
        <v>45442</v>
      </c>
      <c r="J12" s="25"/>
      <c r="K12" s="23">
        <f>I12+1</f>
        <v>45443</v>
      </c>
      <c r="L12" s="25"/>
      <c r="M12" s="30">
        <f>K12+1</f>
        <v>45444</v>
      </c>
      <c r="N12" s="9"/>
      <c r="O12" s="30">
        <f>M12+1</f>
        <v>45445</v>
      </c>
      <c r="P12" s="9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8" t="s">
        <v>28</v>
      </c>
      <c r="J13" s="49"/>
      <c r="K13" s="48"/>
      <c r="L13" s="49"/>
      <c r="M13" s="52"/>
      <c r="N13" s="53"/>
      <c r="O13" s="52"/>
      <c r="P13" s="53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O5:P5"/>
    <mergeCell ref="K7:L7"/>
    <mergeCell ref="M7:N7"/>
    <mergeCell ref="O7:P7"/>
    <mergeCell ref="O2:P2"/>
    <mergeCell ref="M3:N3"/>
    <mergeCell ref="O3:P3"/>
    <mergeCell ref="M2:N2"/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29</v>
      </c>
      <c r="B4" s="5"/>
      <c r="C4" s="30">
        <f>Mai!C12</f>
        <v>45439</v>
      </c>
      <c r="D4" s="19">
        <f>WEEKNUM(I4,21)</f>
        <v>22</v>
      </c>
      <c r="E4" s="30">
        <f>C4+1</f>
        <v>45440</v>
      </c>
      <c r="F4" s="9"/>
      <c r="G4" s="30">
        <f>E4+1</f>
        <v>45441</v>
      </c>
      <c r="H4" s="9"/>
      <c r="I4" s="36">
        <f>G4+1</f>
        <v>45442</v>
      </c>
      <c r="J4" s="37"/>
      <c r="K4" s="36">
        <f>I4+1</f>
        <v>45443</v>
      </c>
      <c r="L4" s="26"/>
      <c r="M4" s="11">
        <f>K4+1</f>
        <v>45444</v>
      </c>
      <c r="N4" s="12"/>
      <c r="O4" s="7">
        <f>M4+1</f>
        <v>45445</v>
      </c>
      <c r="P4" s="2"/>
    </row>
    <row r="5" spans="1:16" s="41" customFormat="1" ht="160" customHeight="1" x14ac:dyDescent="0.2">
      <c r="A5" s="77"/>
      <c r="B5" s="40"/>
      <c r="C5" s="50"/>
      <c r="D5" s="51"/>
      <c r="E5" s="52"/>
      <c r="F5" s="53"/>
      <c r="G5" s="52"/>
      <c r="H5" s="53"/>
      <c r="I5" s="63"/>
      <c r="J5" s="64"/>
      <c r="K5" s="61"/>
      <c r="L5" s="62"/>
      <c r="M5" s="59"/>
      <c r="N5" s="60"/>
      <c r="O5" s="44" t="s">
        <v>30</v>
      </c>
      <c r="P5" s="45"/>
    </row>
    <row r="6" spans="1:16" ht="56" customHeight="1" x14ac:dyDescent="0.2">
      <c r="A6" s="77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23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23">
        <f>K12+1</f>
        <v>45472</v>
      </c>
      <c r="N12" s="2"/>
      <c r="O12" s="23">
        <f>M12+1</f>
        <v>45473</v>
      </c>
      <c r="P12" s="2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4"/>
      <c r="J13" s="45"/>
      <c r="K13" s="44"/>
      <c r="L13" s="45"/>
      <c r="M13" s="48"/>
      <c r="N13" s="49"/>
      <c r="O13" s="48"/>
      <c r="P13" s="49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31</v>
      </c>
      <c r="B4" s="5"/>
      <c r="C4" s="23">
        <f>Juni!O12+1</f>
        <v>45474</v>
      </c>
      <c r="D4" s="24">
        <f>WEEKNUM(I4,21)</f>
        <v>27</v>
      </c>
      <c r="E4" s="23">
        <f>C4+1</f>
        <v>45475</v>
      </c>
      <c r="F4" s="25"/>
      <c r="G4" s="23">
        <f>E4+1</f>
        <v>45476</v>
      </c>
      <c r="H4" s="25"/>
      <c r="I4" s="23">
        <f>G4+1</f>
        <v>45477</v>
      </c>
      <c r="J4" s="25"/>
      <c r="K4" s="23">
        <f>I4+1</f>
        <v>45478</v>
      </c>
      <c r="L4" s="25"/>
      <c r="M4" s="11">
        <f>K4+1</f>
        <v>45479</v>
      </c>
      <c r="N4" s="12"/>
      <c r="O4" s="7">
        <f>M4+1</f>
        <v>45480</v>
      </c>
      <c r="P4" s="2"/>
    </row>
    <row r="5" spans="1:16" s="41" customFormat="1" ht="160" customHeight="1" x14ac:dyDescent="0.2">
      <c r="A5" s="77"/>
      <c r="B5" s="40"/>
      <c r="C5" s="48"/>
      <c r="D5" s="49"/>
      <c r="E5" s="48"/>
      <c r="F5" s="49"/>
      <c r="G5" s="48"/>
      <c r="H5" s="49"/>
      <c r="I5" s="48"/>
      <c r="J5" s="49"/>
      <c r="K5" s="48"/>
      <c r="L5" s="49"/>
      <c r="M5" s="59"/>
      <c r="N5" s="60"/>
      <c r="O5" s="44"/>
      <c r="P5" s="45"/>
    </row>
    <row r="6" spans="1:16" ht="56" customHeight="1" x14ac:dyDescent="0.2">
      <c r="A6" s="77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27">
        <f>G12+1</f>
        <v>45505</v>
      </c>
      <c r="J12" s="28"/>
      <c r="K12" s="27">
        <f>I12+1</f>
        <v>45506</v>
      </c>
      <c r="L12" s="28"/>
      <c r="M12" s="27">
        <f>K12+1</f>
        <v>45507</v>
      </c>
      <c r="N12" s="28"/>
      <c r="O12" s="27">
        <f>M12+1</f>
        <v>45508</v>
      </c>
      <c r="P12" s="29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2"/>
      <c r="J13" s="43"/>
      <c r="K13" s="42"/>
      <c r="L13" s="43"/>
      <c r="M13" s="42"/>
      <c r="N13" s="43"/>
      <c r="O13" s="42"/>
      <c r="P13" s="43"/>
    </row>
  </sheetData>
  <mergeCells count="50"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32</v>
      </c>
      <c r="B4" s="5"/>
      <c r="C4" s="27">
        <f>Juli!C12</f>
        <v>45502</v>
      </c>
      <c r="D4" s="35">
        <f>WEEKNUM(I4,21)</f>
        <v>31</v>
      </c>
      <c r="E4" s="27">
        <f>C4+1</f>
        <v>45503</v>
      </c>
      <c r="F4" s="28"/>
      <c r="G4" s="27">
        <f>E4+1</f>
        <v>45504</v>
      </c>
      <c r="H4" s="28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s="41" customFormat="1" ht="160" customHeight="1" x14ac:dyDescent="0.2">
      <c r="A5" s="77"/>
      <c r="B5" s="40"/>
      <c r="C5" s="42"/>
      <c r="D5" s="43"/>
      <c r="E5" s="42"/>
      <c r="F5" s="43"/>
      <c r="G5" s="42"/>
      <c r="H5" s="43"/>
      <c r="I5" s="44" t="s">
        <v>33</v>
      </c>
      <c r="J5" s="45"/>
      <c r="K5" s="44"/>
      <c r="L5" s="45"/>
      <c r="M5" s="44"/>
      <c r="N5" s="45"/>
      <c r="O5" s="44"/>
      <c r="P5" s="45"/>
    </row>
    <row r="6" spans="1:16" ht="56" customHeight="1" x14ac:dyDescent="0.2">
      <c r="A6" s="77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45516</v>
      </c>
      <c r="D8" s="4">
        <f>WEEKNUM(C8,21)</f>
        <v>33</v>
      </c>
      <c r="E8" s="23">
        <f>C8+1</f>
        <v>45517</v>
      </c>
      <c r="F8" s="1"/>
      <c r="G8" s="6">
        <f>E8+1</f>
        <v>45518</v>
      </c>
      <c r="H8" s="1"/>
      <c r="I8" s="7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s="41" customFormat="1" ht="160" customHeight="1" x14ac:dyDescent="0.2">
      <c r="A9" s="77"/>
      <c r="B9" s="40"/>
      <c r="C9" s="44"/>
      <c r="D9" s="45"/>
      <c r="E9" s="44"/>
      <c r="F9" s="45"/>
      <c r="G9" s="44"/>
      <c r="H9" s="45"/>
      <c r="I9" s="44" t="s">
        <v>34</v>
      </c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23">
        <f>I12+1</f>
        <v>45534</v>
      </c>
      <c r="L12" s="25"/>
      <c r="M12" s="23">
        <f>K12+1</f>
        <v>45535</v>
      </c>
      <c r="N12" s="25"/>
      <c r="O12" s="31">
        <f>M12+1</f>
        <v>45536</v>
      </c>
      <c r="P12" s="9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4"/>
      <c r="J13" s="45"/>
      <c r="K13" s="48"/>
      <c r="L13" s="49"/>
      <c r="M13" s="48"/>
      <c r="N13" s="49"/>
      <c r="O13" s="52"/>
      <c r="P13" s="5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1" max="1" width="11.83203125" customWidth="1"/>
    <col min="2" max="2" width="2" customWidth="1"/>
    <col min="3" max="3" width="10.83203125" customWidth="1"/>
  </cols>
  <sheetData>
    <row r="2" spans="1:16" ht="37" customHeight="1" x14ac:dyDescent="0.2">
      <c r="C2" s="78" t="s">
        <v>0</v>
      </c>
      <c r="D2" s="79"/>
      <c r="E2" s="79" t="s">
        <v>1</v>
      </c>
      <c r="F2" s="79"/>
      <c r="G2" s="79" t="s">
        <v>2</v>
      </c>
      <c r="H2" s="79"/>
      <c r="I2" s="79" t="s">
        <v>3</v>
      </c>
      <c r="J2" s="79"/>
      <c r="K2" s="79" t="s">
        <v>4</v>
      </c>
      <c r="L2" s="79"/>
      <c r="M2" s="79" t="s">
        <v>5</v>
      </c>
      <c r="N2" s="79"/>
      <c r="O2" s="79" t="s">
        <v>6</v>
      </c>
      <c r="P2" s="80"/>
    </row>
    <row r="3" spans="1:16" ht="13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ht="56" customHeight="1" x14ac:dyDescent="0.2">
      <c r="A4" s="77" t="s">
        <v>35</v>
      </c>
      <c r="B4" s="5"/>
      <c r="C4" s="27">
        <f>August!C12</f>
        <v>45530</v>
      </c>
      <c r="D4" s="38">
        <f>WEEKNUM(I4,21)</f>
        <v>35</v>
      </c>
      <c r="E4" s="27">
        <f>C4+1</f>
        <v>45531</v>
      </c>
      <c r="F4" s="38"/>
      <c r="G4" s="27">
        <f>E4+1</f>
        <v>45532</v>
      </c>
      <c r="H4" s="38"/>
      <c r="I4" s="27">
        <f>G4+1</f>
        <v>45533</v>
      </c>
      <c r="J4" s="39"/>
      <c r="K4" s="27">
        <f>I4+1</f>
        <v>45534</v>
      </c>
      <c r="L4" s="26"/>
      <c r="M4" s="27">
        <f>K4+1</f>
        <v>45535</v>
      </c>
      <c r="N4" s="34"/>
      <c r="O4" s="7">
        <f>M4+1</f>
        <v>45536</v>
      </c>
      <c r="P4" s="2"/>
    </row>
    <row r="5" spans="1:16" s="41" customFormat="1" ht="160" customHeight="1" x14ac:dyDescent="0.2">
      <c r="A5" s="77"/>
      <c r="B5" s="40"/>
      <c r="C5" s="72"/>
      <c r="D5" s="73"/>
      <c r="E5" s="72"/>
      <c r="F5" s="73"/>
      <c r="G5" s="72"/>
      <c r="H5" s="73"/>
      <c r="I5" s="72"/>
      <c r="J5" s="73"/>
      <c r="K5" s="61"/>
      <c r="L5" s="62"/>
      <c r="M5" s="61"/>
      <c r="N5" s="62"/>
      <c r="O5" s="44"/>
      <c r="P5" s="45"/>
    </row>
    <row r="6" spans="1:16" ht="56" customHeight="1" x14ac:dyDescent="0.2">
      <c r="A6" s="77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s="41" customFormat="1" ht="160" customHeight="1" x14ac:dyDescent="0.2">
      <c r="A7" s="77"/>
      <c r="B7" s="40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</row>
    <row r="8" spans="1:16" ht="56" customHeight="1" x14ac:dyDescent="0.2">
      <c r="A8" s="77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s="41" customFormat="1" ht="160" customHeight="1" x14ac:dyDescent="0.2">
      <c r="A9" s="77"/>
      <c r="B9" s="40"/>
      <c r="C9" s="44" t="s">
        <v>36</v>
      </c>
      <c r="D9" s="4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</row>
    <row r="10" spans="1:16" ht="56" customHeight="1" x14ac:dyDescent="0.2">
      <c r="A10" s="77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s="41" customFormat="1" ht="160" customHeight="1" x14ac:dyDescent="0.2">
      <c r="A11" s="77"/>
      <c r="B11" s="40"/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</row>
    <row r="12" spans="1:16" ht="56" customHeight="1" x14ac:dyDescent="0.2">
      <c r="A12" s="77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7">
        <f>M12+1</f>
        <v>45564</v>
      </c>
      <c r="P12" s="18"/>
    </row>
    <row r="13" spans="1:16" s="41" customFormat="1" ht="160" customHeight="1" x14ac:dyDescent="0.2">
      <c r="A13" s="77"/>
      <c r="B13" s="40"/>
      <c r="C13" s="44"/>
      <c r="D13" s="45"/>
      <c r="E13" s="44"/>
      <c r="F13" s="45"/>
      <c r="G13" s="44"/>
      <c r="H13" s="45"/>
      <c r="I13" s="44"/>
      <c r="J13" s="45"/>
      <c r="K13" s="44"/>
      <c r="L13" s="45"/>
      <c r="M13" s="59"/>
      <c r="N13" s="60"/>
      <c r="O13" s="65"/>
      <c r="P13" s="66"/>
    </row>
    <row r="14" spans="1:16" ht="56" customHeight="1" x14ac:dyDescent="0.2">
      <c r="A14" s="69"/>
      <c r="B14" s="5"/>
      <c r="C14" s="6">
        <f>O12+1</f>
        <v>45565</v>
      </c>
      <c r="D14" s="4">
        <f>WEEKNUM(C14,21)</f>
        <v>40</v>
      </c>
      <c r="E14" s="27">
        <f>C14+1</f>
        <v>45566</v>
      </c>
      <c r="F14" s="28"/>
      <c r="G14" s="27">
        <f>E14+1</f>
        <v>45567</v>
      </c>
      <c r="H14" s="28"/>
      <c r="I14" s="27">
        <f>G14+1</f>
        <v>45568</v>
      </c>
      <c r="J14" s="28"/>
      <c r="K14" s="27">
        <f>I14+1</f>
        <v>45569</v>
      </c>
      <c r="L14" s="28"/>
      <c r="M14" s="27">
        <f>K14+1</f>
        <v>45570</v>
      </c>
      <c r="N14" s="29"/>
      <c r="O14" s="27">
        <f>M14+1</f>
        <v>45571</v>
      </c>
      <c r="P14" s="29"/>
    </row>
    <row r="15" spans="1:16" ht="56" customHeight="1" x14ac:dyDescent="0.2">
      <c r="A15" s="69"/>
      <c r="B15" s="5"/>
      <c r="C15" s="70"/>
      <c r="D15" s="71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rintOptions horizontalCentered="1"/>
  <pageMargins left="0.7" right="0.7" top="1.0374015750000001" bottom="1.0374015750000001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https://schweiz-kalender.ch</dc:creator>
  <cp:keywords/>
  <dc:description>https://schweiz-kalender.ch
Monatskalender 2024</dc:description>
  <cp:lastModifiedBy>Michael Muther</cp:lastModifiedBy>
  <cp:revision/>
  <cp:lastPrinted>2022-08-04T07:44:20Z</cp:lastPrinted>
  <dcterms:created xsi:type="dcterms:W3CDTF">2019-12-07T11:20:37Z</dcterms:created>
  <dcterms:modified xsi:type="dcterms:W3CDTF">2022-08-04T07:45:25Z</dcterms:modified>
  <cp:category/>
  <cp:contentStatus/>
</cp:coreProperties>
</file>