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14E784A4-FBA6-824C-8B06-93337A29641F}" xr6:coauthVersionLast="47" xr6:coauthVersionMax="47" xr10:uidLastSave="{00000000-0000-0000-0000-000000000000}"/>
  <bookViews>
    <workbookView xWindow="0" yWindow="760" windowWidth="28800" windowHeight="17340" xr2:uid="{00000000-000D-0000-FFFF-FFFF00000000}"/>
  </bookViews>
  <sheets>
    <sheet name="1. Quartal" sheetId="1" r:id="rId1"/>
    <sheet name="2. Quartal" sheetId="2" r:id="rId2"/>
    <sheet name="3. Quartal" sheetId="3" r:id="rId3"/>
    <sheet name="4. Quartal" sheetId="4" r:id="rId4"/>
  </sheets>
  <definedNames>
    <definedName name="JZ" localSheetId="1">'2. Quartal'!$A$1</definedName>
    <definedName name="JZ" localSheetId="2">'3. Quartal'!$A$1</definedName>
    <definedName name="JZ" localSheetId="3">'4. Quartal'!$A$1</definedName>
    <definedName name="JZ">'1. Quartal'!$A$1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I32" i="1"/>
  <c r="I33" i="1"/>
  <c r="A4" i="1"/>
  <c r="A5" i="1" s="1"/>
  <c r="D5" i="1" s="1"/>
  <c r="D3" i="1"/>
  <c r="B4" i="1" l="1"/>
  <c r="D4" i="1"/>
  <c r="B5" i="1"/>
  <c r="A6" i="1"/>
  <c r="D6" i="1" s="1"/>
  <c r="B6" i="1" l="1"/>
  <c r="A7" i="1"/>
  <c r="D7" i="1" s="1"/>
  <c r="A8" i="1" l="1"/>
  <c r="M1" i="1" s="1"/>
  <c r="B7" i="1"/>
  <c r="D8" i="1" l="1"/>
  <c r="A9" i="1"/>
  <c r="B8" i="1"/>
  <c r="D9" i="1" l="1"/>
  <c r="A10" i="1"/>
  <c r="B9" i="1"/>
  <c r="A11" i="1" l="1"/>
  <c r="B10" i="1"/>
  <c r="D10" i="1"/>
  <c r="A12" i="1" l="1"/>
  <c r="D11" i="1"/>
  <c r="B11" i="1"/>
  <c r="A13" i="1" l="1"/>
  <c r="D12" i="1"/>
  <c r="B12" i="1"/>
  <c r="A14" i="1" l="1"/>
  <c r="D13" i="1"/>
  <c r="B13" i="1"/>
  <c r="A15" i="1" l="1"/>
  <c r="B14" i="1"/>
  <c r="D14" i="1"/>
  <c r="A16" i="1" l="1"/>
  <c r="D15" i="1"/>
  <c r="B15" i="1"/>
  <c r="A17" i="1" l="1"/>
  <c r="D16" i="1"/>
  <c r="B16" i="1"/>
  <c r="A18" i="1" l="1"/>
  <c r="D17" i="1"/>
  <c r="B17" i="1"/>
  <c r="A19" i="1" l="1"/>
  <c r="B18" i="1"/>
  <c r="D18" i="1"/>
  <c r="A20" i="1" l="1"/>
  <c r="D19" i="1"/>
  <c r="B19" i="1"/>
  <c r="A21" i="1" l="1"/>
  <c r="D20" i="1"/>
  <c r="B20" i="1"/>
  <c r="A22" i="1" l="1"/>
  <c r="D21" i="1"/>
  <c r="B21" i="1"/>
  <c r="A23" i="1" l="1"/>
  <c r="B22" i="1"/>
  <c r="D22" i="1"/>
  <c r="A24" i="1" l="1"/>
  <c r="D23" i="1"/>
  <c r="B23" i="1"/>
  <c r="A25" i="1" l="1"/>
  <c r="D24" i="1"/>
  <c r="B24" i="1"/>
  <c r="A26" i="1" l="1"/>
  <c r="D25" i="1"/>
  <c r="B25" i="1"/>
  <c r="A27" i="1" l="1"/>
  <c r="B26" i="1"/>
  <c r="D26" i="1"/>
  <c r="A28" i="1" l="1"/>
  <c r="D27" i="1"/>
  <c r="B27" i="1"/>
  <c r="A29" i="1" l="1"/>
  <c r="D28" i="1"/>
  <c r="B28" i="1"/>
  <c r="A30" i="1" l="1"/>
  <c r="D29" i="1"/>
  <c r="B29" i="1"/>
  <c r="A31" i="1" l="1"/>
  <c r="B30" i="1"/>
  <c r="D30" i="1"/>
  <c r="A32" i="1" l="1"/>
  <c r="D31" i="1"/>
  <c r="B31" i="1"/>
  <c r="A33" i="1" l="1"/>
  <c r="D32" i="1"/>
  <c r="B32" i="1"/>
  <c r="B33" i="1" l="1"/>
  <c r="D33" i="1"/>
  <c r="F3" i="1"/>
  <c r="F4" i="1" l="1"/>
  <c r="G3" i="1"/>
  <c r="I3" i="1"/>
  <c r="F5" i="1" l="1"/>
  <c r="G4" i="1"/>
  <c r="I4" i="1"/>
  <c r="F6" i="1" l="1"/>
  <c r="I5" i="1"/>
  <c r="G5" i="1"/>
  <c r="I6" i="1" l="1"/>
  <c r="F7" i="1"/>
  <c r="G6" i="1"/>
  <c r="G7" i="1" l="1"/>
  <c r="I7" i="1"/>
  <c r="F8" i="1"/>
  <c r="I8" i="1" l="1"/>
  <c r="G8" i="1"/>
  <c r="F9" i="1"/>
  <c r="G9" i="1" l="1"/>
  <c r="I9" i="1"/>
  <c r="F10" i="1"/>
  <c r="G10" i="1" l="1"/>
  <c r="I10" i="1"/>
  <c r="F11" i="1"/>
  <c r="I11" i="1" l="1"/>
  <c r="G11" i="1"/>
  <c r="F12" i="1"/>
  <c r="I12" i="1" l="1"/>
  <c r="G12" i="1"/>
  <c r="F13" i="1"/>
  <c r="G13" i="1" l="1"/>
  <c r="I13" i="1"/>
  <c r="F14" i="1"/>
  <c r="G14" i="1" l="1"/>
  <c r="I14" i="1"/>
  <c r="F15" i="1"/>
  <c r="I15" i="1" l="1"/>
  <c r="G15" i="1"/>
  <c r="F16" i="1"/>
  <c r="I16" i="1" l="1"/>
  <c r="G16" i="1"/>
  <c r="F17" i="1"/>
  <c r="G17" i="1" l="1"/>
  <c r="I17" i="1"/>
  <c r="F18" i="1"/>
  <c r="G18" i="1" l="1"/>
  <c r="I18" i="1"/>
  <c r="F19" i="1"/>
  <c r="G19" i="1" l="1"/>
  <c r="I19" i="1"/>
  <c r="F20" i="1"/>
  <c r="I20" i="1" l="1"/>
  <c r="G20" i="1"/>
  <c r="F21" i="1"/>
  <c r="G21" i="1" l="1"/>
  <c r="I21" i="1"/>
  <c r="F22" i="1"/>
  <c r="G22" i="1" l="1"/>
  <c r="I22" i="1"/>
  <c r="F23" i="1"/>
  <c r="I23" i="1" l="1"/>
  <c r="G23" i="1"/>
  <c r="F24" i="1"/>
  <c r="I24" i="1" l="1"/>
  <c r="G24" i="1"/>
  <c r="F25" i="1"/>
  <c r="G25" i="1" l="1"/>
  <c r="I25" i="1"/>
  <c r="F26" i="1"/>
  <c r="G26" i="1" l="1"/>
  <c r="I26" i="1"/>
  <c r="F27" i="1"/>
  <c r="I27" i="1" l="1"/>
  <c r="G27" i="1"/>
  <c r="F28" i="1"/>
  <c r="I28" i="1" l="1"/>
  <c r="G28" i="1"/>
  <c r="F29" i="1"/>
  <c r="G29" i="1" l="1"/>
  <c r="F30" i="1"/>
  <c r="K3" i="1" s="1"/>
  <c r="I29" i="1"/>
  <c r="I30" i="1" l="1"/>
  <c r="G30" i="1"/>
  <c r="N3" i="1" l="1"/>
  <c r="L3" i="1"/>
  <c r="K4" i="1"/>
  <c r="N4" i="1" l="1"/>
  <c r="L4" i="1"/>
  <c r="K5" i="1"/>
  <c r="N5" i="1" l="1"/>
  <c r="L5" i="1"/>
  <c r="K6" i="1"/>
  <c r="N6" i="1" l="1"/>
  <c r="L6" i="1"/>
  <c r="K7" i="1"/>
  <c r="N7" i="1" l="1"/>
  <c r="L7" i="1"/>
  <c r="K8" i="1"/>
  <c r="N8" i="1" l="1"/>
  <c r="L8" i="1"/>
  <c r="K9" i="1"/>
  <c r="N9" i="1" l="1"/>
  <c r="L9" i="1"/>
  <c r="K10" i="1"/>
  <c r="N10" i="1" l="1"/>
  <c r="L10" i="1"/>
  <c r="K11" i="1"/>
  <c r="N11" i="1" l="1"/>
  <c r="L11" i="1"/>
  <c r="K12" i="1"/>
  <c r="N12" i="1" l="1"/>
  <c r="L12" i="1"/>
  <c r="K13" i="1"/>
  <c r="N13" i="1" l="1"/>
  <c r="L13" i="1"/>
  <c r="K14" i="1"/>
  <c r="N14" i="1" l="1"/>
  <c r="L14" i="1"/>
  <c r="K15" i="1"/>
  <c r="N15" i="1" l="1"/>
  <c r="L15" i="1"/>
  <c r="K16" i="1"/>
  <c r="N16" i="1" l="1"/>
  <c r="L16" i="1"/>
  <c r="K17" i="1"/>
  <c r="N17" i="1" l="1"/>
  <c r="L17" i="1"/>
  <c r="K18" i="1"/>
  <c r="N18" i="1" l="1"/>
  <c r="L18" i="1"/>
  <c r="K19" i="1"/>
  <c r="N19" i="1" l="1"/>
  <c r="L19" i="1"/>
  <c r="K20" i="1"/>
  <c r="N20" i="1" l="1"/>
  <c r="L20" i="1"/>
  <c r="K21" i="1"/>
  <c r="N21" i="1" l="1"/>
  <c r="L21" i="1"/>
  <c r="K22" i="1"/>
  <c r="N22" i="1" l="1"/>
  <c r="L22" i="1"/>
  <c r="K23" i="1"/>
  <c r="N23" i="1" l="1"/>
  <c r="L23" i="1"/>
  <c r="K24" i="1"/>
  <c r="N24" i="1" l="1"/>
  <c r="L24" i="1"/>
  <c r="K25" i="1"/>
  <c r="N25" i="1" l="1"/>
  <c r="L25" i="1"/>
  <c r="K26" i="1"/>
  <c r="N26" i="1" l="1"/>
  <c r="L26" i="1"/>
  <c r="K27" i="1"/>
  <c r="N27" i="1" l="1"/>
  <c r="L27" i="1"/>
  <c r="K28" i="1"/>
  <c r="N28" i="1" l="1"/>
  <c r="L28" i="1"/>
  <c r="K29" i="1"/>
  <c r="N29" i="1" l="1"/>
  <c r="L29" i="1"/>
  <c r="K30" i="1"/>
  <c r="N30" i="1" l="1"/>
  <c r="L30" i="1"/>
  <c r="K31" i="1"/>
  <c r="N31" i="1" l="1"/>
  <c r="L31" i="1"/>
  <c r="K32" i="1"/>
  <c r="N32" i="1" l="1"/>
  <c r="L32" i="1"/>
  <c r="K33" i="1"/>
  <c r="A3" i="2" s="1"/>
  <c r="D3" i="2" l="1"/>
  <c r="A2" i="2"/>
  <c r="B3" i="2"/>
  <c r="A4" i="2"/>
  <c r="L33" i="1"/>
  <c r="N33" i="1"/>
  <c r="A5" i="2" l="1"/>
  <c r="D4" i="2"/>
  <c r="B4" i="2"/>
  <c r="D5" i="2" l="1"/>
  <c r="A6" i="2"/>
  <c r="B5" i="2"/>
  <c r="D6" i="2" l="1"/>
  <c r="B6" i="2"/>
  <c r="A7" i="2"/>
  <c r="M1" i="2" l="1"/>
  <c r="D7" i="2"/>
  <c r="A8" i="2"/>
  <c r="B7" i="2"/>
  <c r="D8" i="2" l="1"/>
  <c r="A9" i="2"/>
  <c r="B8" i="2"/>
  <c r="B9" i="2" l="1"/>
  <c r="D9" i="2"/>
  <c r="A10" i="2"/>
  <c r="D10" i="2" l="1"/>
  <c r="A11" i="2"/>
  <c r="B10" i="2"/>
  <c r="A12" i="2" l="1"/>
  <c r="B11" i="2"/>
  <c r="D11" i="2"/>
  <c r="A13" i="2" l="1"/>
  <c r="D12" i="2"/>
  <c r="B12" i="2"/>
  <c r="B13" i="2" l="1"/>
  <c r="D13" i="2"/>
  <c r="A14" i="2"/>
  <c r="D14" i="2" l="1"/>
  <c r="A15" i="2"/>
  <c r="B14" i="2"/>
  <c r="A16" i="2" l="1"/>
  <c r="D15" i="2"/>
  <c r="B15" i="2"/>
  <c r="B16" i="2" l="1"/>
  <c r="A17" i="2"/>
  <c r="D16" i="2"/>
  <c r="B17" i="2" l="1"/>
  <c r="D17" i="2"/>
  <c r="A18" i="2"/>
  <c r="B18" i="2" s="1"/>
  <c r="D18" i="2" l="1"/>
  <c r="A19" i="2"/>
  <c r="B19" i="2" l="1"/>
  <c r="A20" i="2"/>
  <c r="D19" i="2"/>
  <c r="D20" i="2" l="1"/>
  <c r="A21" i="2"/>
  <c r="B20" i="2"/>
  <c r="A22" i="2" l="1"/>
  <c r="D21" i="2"/>
  <c r="B21" i="2"/>
  <c r="D22" i="2" l="1"/>
  <c r="A23" i="2"/>
  <c r="B22" i="2"/>
  <c r="D23" i="2" l="1"/>
  <c r="B23" i="2"/>
  <c r="A24" i="2"/>
  <c r="B24" i="2" l="1"/>
  <c r="D24" i="2"/>
  <c r="A25" i="2"/>
  <c r="B25" i="2" l="1"/>
  <c r="D25" i="2"/>
  <c r="A26" i="2"/>
  <c r="D26" i="2" l="1"/>
  <c r="A27" i="2"/>
  <c r="B26" i="2"/>
  <c r="D27" i="2" l="1"/>
  <c r="A28" i="2"/>
  <c r="B27" i="2"/>
  <c r="B28" i="2" l="1"/>
  <c r="D28" i="2"/>
  <c r="A29" i="2"/>
  <c r="B29" i="2" l="1"/>
  <c r="D29" i="2"/>
  <c r="A30" i="2"/>
  <c r="D30" i="2" l="1"/>
  <c r="A31" i="2"/>
  <c r="B30" i="2"/>
  <c r="B31" i="2" l="1"/>
  <c r="A32" i="2"/>
  <c r="D31" i="2"/>
  <c r="F3" i="2" l="1"/>
  <c r="B32" i="2"/>
  <c r="D32" i="2"/>
  <c r="F2" i="2" l="1"/>
  <c r="G3" i="2"/>
  <c r="I3" i="2"/>
  <c r="F4" i="2"/>
  <c r="F5" i="2" l="1"/>
  <c r="I4" i="2"/>
  <c r="G4" i="2"/>
  <c r="I5" i="2" l="1"/>
  <c r="G5" i="2"/>
  <c r="F6" i="2"/>
  <c r="G6" i="2" l="1"/>
  <c r="I6" i="2"/>
  <c r="F7" i="2"/>
  <c r="I7" i="2" l="1"/>
  <c r="F8" i="2"/>
  <c r="G7" i="2"/>
  <c r="G8" i="2" l="1"/>
  <c r="F9" i="2"/>
  <c r="I8" i="2"/>
  <c r="I9" i="2" l="1"/>
  <c r="G9" i="2"/>
  <c r="F10" i="2"/>
  <c r="F11" i="2" l="1"/>
  <c r="I10" i="2"/>
  <c r="G10" i="2"/>
  <c r="I11" i="2" l="1"/>
  <c r="F12" i="2"/>
  <c r="G11" i="2"/>
  <c r="I12" i="2" l="1"/>
  <c r="F13" i="2"/>
  <c r="G12" i="2"/>
  <c r="F14" i="2" l="1"/>
  <c r="G13" i="2"/>
  <c r="I13" i="2"/>
  <c r="F15" i="2" l="1"/>
  <c r="I14" i="2"/>
  <c r="G14" i="2"/>
  <c r="I15" i="2" l="1"/>
  <c r="F16" i="2"/>
  <c r="G15" i="2"/>
  <c r="F17" i="2" l="1"/>
  <c r="G16" i="2"/>
  <c r="I16" i="2"/>
  <c r="F18" i="2" l="1"/>
  <c r="I17" i="2"/>
  <c r="G17" i="2"/>
  <c r="G18" i="2" l="1"/>
  <c r="I18" i="2"/>
  <c r="F19" i="2"/>
  <c r="I19" i="2" l="1"/>
  <c r="F20" i="2"/>
  <c r="G19" i="2"/>
  <c r="F21" i="2" l="1"/>
  <c r="I20" i="2"/>
  <c r="G20" i="2"/>
  <c r="G21" i="2" l="1"/>
  <c r="F22" i="2"/>
  <c r="I21" i="2"/>
  <c r="G22" i="2" l="1"/>
  <c r="I22" i="2"/>
  <c r="F23" i="2"/>
  <c r="I23" i="2" l="1"/>
  <c r="F24" i="2"/>
  <c r="G23" i="2"/>
  <c r="I24" i="2" l="1"/>
  <c r="F25" i="2"/>
  <c r="G24" i="2"/>
  <c r="G25" i="2" l="1"/>
  <c r="I25" i="2"/>
  <c r="F26" i="2"/>
  <c r="G26" i="2" l="1"/>
  <c r="I26" i="2"/>
  <c r="F27" i="2"/>
  <c r="I27" i="2" l="1"/>
  <c r="F28" i="2"/>
  <c r="G27" i="2"/>
  <c r="G28" i="2" l="1"/>
  <c r="I28" i="2"/>
  <c r="F29" i="2"/>
  <c r="G29" i="2" l="1"/>
  <c r="I29" i="2"/>
  <c r="F30" i="2"/>
  <c r="F31" i="2" l="1"/>
  <c r="I30" i="2"/>
  <c r="G30" i="2"/>
  <c r="I31" i="2" l="1"/>
  <c r="G31" i="2"/>
  <c r="F32" i="2"/>
  <c r="F33" i="2" l="1"/>
  <c r="G32" i="2"/>
  <c r="I32" i="2"/>
  <c r="G33" i="2" l="1"/>
  <c r="K3" i="2"/>
  <c r="I33" i="2"/>
  <c r="K2" i="2" l="1"/>
  <c r="K4" i="2"/>
  <c r="N3" i="2"/>
  <c r="L3" i="2"/>
  <c r="N4" i="2" l="1"/>
  <c r="K5" i="2"/>
  <c r="L4" i="2"/>
  <c r="K6" i="2" l="1"/>
  <c r="L5" i="2"/>
  <c r="N5" i="2"/>
  <c r="L6" i="2" l="1"/>
  <c r="N6" i="2"/>
  <c r="K7" i="2"/>
  <c r="K8" i="2" l="1"/>
  <c r="L7" i="2"/>
  <c r="N7" i="2"/>
  <c r="L8" i="2" l="1"/>
  <c r="N8" i="2"/>
  <c r="K9" i="2"/>
  <c r="K10" i="2" l="1"/>
  <c r="N9" i="2"/>
  <c r="L9" i="2"/>
  <c r="L10" i="2" l="1"/>
  <c r="K11" i="2"/>
  <c r="N10" i="2"/>
  <c r="L11" i="2" l="1"/>
  <c r="N11" i="2"/>
  <c r="K12" i="2"/>
  <c r="N12" i="2" l="1"/>
  <c r="K13" i="2"/>
  <c r="L12" i="2"/>
  <c r="L13" i="2" l="1"/>
  <c r="K14" i="2"/>
  <c r="N13" i="2"/>
  <c r="N14" i="2" l="1"/>
  <c r="K15" i="2"/>
  <c r="L14" i="2"/>
  <c r="K16" i="2" l="1"/>
  <c r="N15" i="2"/>
  <c r="L15" i="2"/>
  <c r="N16" i="2" l="1"/>
  <c r="K17" i="2"/>
  <c r="L16" i="2"/>
  <c r="N17" i="2" l="1"/>
  <c r="K18" i="2"/>
  <c r="L17" i="2"/>
  <c r="K19" i="2" l="1"/>
  <c r="L18" i="2"/>
  <c r="N18" i="2"/>
  <c r="K20" i="2" l="1"/>
  <c r="N19" i="2"/>
  <c r="L19" i="2"/>
  <c r="N20" i="2" l="1"/>
  <c r="K21" i="2"/>
  <c r="L20" i="2"/>
  <c r="K22" i="2" l="1"/>
  <c r="N21" i="2"/>
  <c r="L21" i="2"/>
  <c r="K23" i="2" l="1"/>
  <c r="N22" i="2"/>
  <c r="L22" i="2"/>
  <c r="L23" i="2" l="1"/>
  <c r="K24" i="2"/>
  <c r="N23" i="2"/>
  <c r="N24" i="2" l="1"/>
  <c r="K25" i="2"/>
  <c r="L24" i="2"/>
  <c r="L25" i="2" l="1"/>
  <c r="N25" i="2"/>
  <c r="K26" i="2"/>
  <c r="L26" i="2" l="1"/>
  <c r="N26" i="2"/>
  <c r="K27" i="2"/>
  <c r="L27" i="2" l="1"/>
  <c r="N27" i="2"/>
  <c r="K28" i="2"/>
  <c r="N28" i="2" l="1"/>
  <c r="K29" i="2"/>
  <c r="L28" i="2"/>
  <c r="N29" i="2" l="1"/>
  <c r="K30" i="2"/>
  <c r="L29" i="2"/>
  <c r="K31" i="2" l="1"/>
  <c r="N30" i="2"/>
  <c r="L30" i="2"/>
  <c r="N31" i="2" l="1"/>
  <c r="K32" i="2"/>
  <c r="L31" i="2"/>
  <c r="A3" i="3" l="1"/>
  <c r="L32" i="2"/>
  <c r="N32" i="2"/>
  <c r="A4" i="3" l="1"/>
  <c r="D3" i="3"/>
  <c r="B3" i="3"/>
  <c r="A2" i="3"/>
  <c r="D4" i="3" l="1"/>
  <c r="B4" i="3"/>
  <c r="A5" i="3"/>
  <c r="A6" i="3" l="1"/>
  <c r="D5" i="3"/>
  <c r="B5" i="3"/>
  <c r="B6" i="3" l="1"/>
  <c r="D6" i="3"/>
  <c r="A7" i="3"/>
  <c r="D7" i="3" l="1"/>
  <c r="A8" i="3"/>
  <c r="B7" i="3"/>
  <c r="M1" i="3"/>
  <c r="B8" i="3" l="1"/>
  <c r="A9" i="3"/>
  <c r="D8" i="3"/>
  <c r="A10" i="3" l="1"/>
  <c r="B9" i="3"/>
  <c r="D9" i="3"/>
  <c r="B10" i="3" l="1"/>
  <c r="D10" i="3"/>
  <c r="A11" i="3"/>
  <c r="A12" i="3" l="1"/>
  <c r="B11" i="3"/>
  <c r="D11" i="3"/>
  <c r="A13" i="3" l="1"/>
  <c r="B12" i="3"/>
  <c r="D12" i="3"/>
  <c r="A14" i="3" l="1"/>
  <c r="B13" i="3"/>
  <c r="D13" i="3"/>
  <c r="B14" i="3" l="1"/>
  <c r="D14" i="3"/>
  <c r="A15" i="3"/>
  <c r="A16" i="3" l="1"/>
  <c r="B15" i="3"/>
  <c r="D15" i="3"/>
  <c r="A17" i="3" l="1"/>
  <c r="B16" i="3"/>
  <c r="D16" i="3"/>
  <c r="A18" i="3" l="1"/>
  <c r="B17" i="3"/>
  <c r="D17" i="3"/>
  <c r="B18" i="3" l="1"/>
  <c r="D18" i="3"/>
  <c r="A19" i="3"/>
  <c r="A20" i="3" l="1"/>
  <c r="B19" i="3"/>
  <c r="D19" i="3"/>
  <c r="B20" i="3" l="1"/>
  <c r="A21" i="3"/>
  <c r="D20" i="3"/>
  <c r="A22" i="3" l="1"/>
  <c r="B21" i="3"/>
  <c r="D21" i="3"/>
  <c r="B22" i="3" l="1"/>
  <c r="D22" i="3"/>
  <c r="A23" i="3"/>
  <c r="A24" i="3" l="1"/>
  <c r="B23" i="3"/>
  <c r="D23" i="3"/>
  <c r="A25" i="3" l="1"/>
  <c r="B24" i="3"/>
  <c r="D24" i="3"/>
  <c r="A26" i="3" l="1"/>
  <c r="B25" i="3"/>
  <c r="D25" i="3"/>
  <c r="B26" i="3" l="1"/>
  <c r="D26" i="3"/>
  <c r="A27" i="3"/>
  <c r="B27" i="3" l="1"/>
  <c r="A28" i="3"/>
  <c r="D27" i="3"/>
  <c r="B28" i="3" l="1"/>
  <c r="D28" i="3"/>
  <c r="A29" i="3"/>
  <c r="A30" i="3" l="1"/>
  <c r="B29" i="3"/>
  <c r="D29" i="3"/>
  <c r="B30" i="3" l="1"/>
  <c r="D30" i="3"/>
  <c r="A31" i="3"/>
  <c r="B31" i="3" l="1"/>
  <c r="A32" i="3"/>
  <c r="D31" i="3"/>
  <c r="A33" i="3" l="1"/>
  <c r="D32" i="3"/>
  <c r="B32" i="3"/>
  <c r="F3" i="3" l="1"/>
  <c r="D33" i="3"/>
  <c r="B33" i="3"/>
  <c r="G3" i="3" l="1"/>
  <c r="I3" i="3"/>
  <c r="F2" i="3"/>
  <c r="F4" i="3"/>
  <c r="F5" i="3" l="1"/>
  <c r="G4" i="3"/>
  <c r="I4" i="3"/>
  <c r="I5" i="3" l="1"/>
  <c r="F6" i="3"/>
  <c r="G5" i="3"/>
  <c r="F7" i="3" l="1"/>
  <c r="G6" i="3"/>
  <c r="I6" i="3"/>
  <c r="G7" i="3" l="1"/>
  <c r="I7" i="3"/>
  <c r="F8" i="3"/>
  <c r="F9" i="3" l="1"/>
  <c r="G8" i="3"/>
  <c r="I8" i="3"/>
  <c r="F10" i="3" l="1"/>
  <c r="G9" i="3"/>
  <c r="I9" i="3"/>
  <c r="F11" i="3" l="1"/>
  <c r="G10" i="3"/>
  <c r="I10" i="3"/>
  <c r="G11" i="3" l="1"/>
  <c r="I11" i="3"/>
  <c r="F12" i="3"/>
  <c r="F13" i="3" l="1"/>
  <c r="G12" i="3"/>
  <c r="I12" i="3"/>
  <c r="F14" i="3" l="1"/>
  <c r="G13" i="3"/>
  <c r="I13" i="3"/>
  <c r="F15" i="3" l="1"/>
  <c r="G14" i="3"/>
  <c r="I14" i="3"/>
  <c r="G15" i="3" l="1"/>
  <c r="I15" i="3"/>
  <c r="F16" i="3"/>
  <c r="F17" i="3" l="1"/>
  <c r="G16" i="3"/>
  <c r="I16" i="3"/>
  <c r="F18" i="3" l="1"/>
  <c r="G17" i="3"/>
  <c r="I17" i="3"/>
  <c r="F19" i="3" l="1"/>
  <c r="G18" i="3"/>
  <c r="I18" i="3"/>
  <c r="G19" i="3" l="1"/>
  <c r="I19" i="3"/>
  <c r="F20" i="3"/>
  <c r="G20" i="3" l="1"/>
  <c r="F21" i="3"/>
  <c r="I20" i="3"/>
  <c r="F22" i="3" l="1"/>
  <c r="G21" i="3"/>
  <c r="I21" i="3"/>
  <c r="F23" i="3" l="1"/>
  <c r="G22" i="3"/>
  <c r="I22" i="3"/>
  <c r="G23" i="3" l="1"/>
  <c r="I23" i="3"/>
  <c r="F24" i="3"/>
  <c r="F25" i="3" l="1"/>
  <c r="G24" i="3"/>
  <c r="I24" i="3"/>
  <c r="G25" i="3" l="1"/>
  <c r="I25" i="3"/>
  <c r="F26" i="3"/>
  <c r="F27" i="3" l="1"/>
  <c r="G26" i="3"/>
  <c r="I26" i="3"/>
  <c r="G27" i="3" l="1"/>
  <c r="I27" i="3"/>
  <c r="F28" i="3"/>
  <c r="F29" i="3" l="1"/>
  <c r="G28" i="3"/>
  <c r="I28" i="3"/>
  <c r="F30" i="3" l="1"/>
  <c r="G29" i="3"/>
  <c r="I29" i="3"/>
  <c r="F31" i="3" l="1"/>
  <c r="G30" i="3"/>
  <c r="I30" i="3"/>
  <c r="G31" i="3" l="1"/>
  <c r="I31" i="3"/>
  <c r="F32" i="3"/>
  <c r="I32" i="3" l="1"/>
  <c r="G32" i="3"/>
  <c r="F33" i="3"/>
  <c r="G33" i="3" l="1"/>
  <c r="K3" i="3"/>
  <c r="I33" i="3"/>
  <c r="L3" i="3" l="1"/>
  <c r="K2" i="3"/>
  <c r="K4" i="3"/>
  <c r="N3" i="3"/>
  <c r="K5" i="3" l="1"/>
  <c r="L4" i="3"/>
  <c r="N4" i="3"/>
  <c r="N5" i="3" l="1"/>
  <c r="K6" i="3"/>
  <c r="L5" i="3"/>
  <c r="K7" i="3" l="1"/>
  <c r="L6" i="3"/>
  <c r="N6" i="3"/>
  <c r="K8" i="3" l="1"/>
  <c r="L7" i="3"/>
  <c r="N7" i="3"/>
  <c r="L8" i="3" l="1"/>
  <c r="N8" i="3"/>
  <c r="K9" i="3"/>
  <c r="K10" i="3" l="1"/>
  <c r="L9" i="3"/>
  <c r="N9" i="3"/>
  <c r="K11" i="3" l="1"/>
  <c r="L10" i="3"/>
  <c r="N10" i="3"/>
  <c r="K12" i="3" l="1"/>
  <c r="L11" i="3"/>
  <c r="N11" i="3"/>
  <c r="L12" i="3" l="1"/>
  <c r="N12" i="3"/>
  <c r="K13" i="3"/>
  <c r="K14" i="3" l="1"/>
  <c r="L13" i="3"/>
  <c r="N13" i="3"/>
  <c r="K15" i="3" l="1"/>
  <c r="L14" i="3"/>
  <c r="N14" i="3"/>
  <c r="K16" i="3" l="1"/>
  <c r="L15" i="3"/>
  <c r="N15" i="3"/>
  <c r="L16" i="3" l="1"/>
  <c r="N16" i="3"/>
  <c r="K17" i="3"/>
  <c r="K18" i="3" l="1"/>
  <c r="L17" i="3"/>
  <c r="N17" i="3"/>
  <c r="K19" i="3" l="1"/>
  <c r="L18" i="3"/>
  <c r="N18" i="3"/>
  <c r="K20" i="3" l="1"/>
  <c r="L19" i="3"/>
  <c r="N19" i="3"/>
  <c r="L20" i="3" l="1"/>
  <c r="N20" i="3"/>
  <c r="K21" i="3"/>
  <c r="L21" i="3" l="1"/>
  <c r="K22" i="3"/>
  <c r="N21" i="3"/>
  <c r="L22" i="3" l="1"/>
  <c r="N22" i="3"/>
  <c r="K23" i="3"/>
  <c r="K24" i="3" l="1"/>
  <c r="L23" i="3"/>
  <c r="N23" i="3"/>
  <c r="L24" i="3" l="1"/>
  <c r="N24" i="3"/>
  <c r="K25" i="3"/>
  <c r="L25" i="3" l="1"/>
  <c r="K26" i="3"/>
  <c r="N25" i="3"/>
  <c r="K27" i="3" l="1"/>
  <c r="L26" i="3"/>
  <c r="N26" i="3"/>
  <c r="N27" i="3" l="1"/>
  <c r="K28" i="3"/>
  <c r="L27" i="3"/>
  <c r="L28" i="3" l="1"/>
  <c r="N28" i="3"/>
  <c r="K29" i="3"/>
  <c r="K30" i="3" l="1"/>
  <c r="L29" i="3"/>
  <c r="N29" i="3"/>
  <c r="L30" i="3" l="1"/>
  <c r="N30" i="3"/>
  <c r="K31" i="3"/>
  <c r="N31" i="3" l="1"/>
  <c r="K32" i="3"/>
  <c r="L31" i="3"/>
  <c r="A3" i="4" l="1"/>
  <c r="L32" i="3"/>
  <c r="N32" i="3"/>
  <c r="A2" i="4" l="1"/>
  <c r="D3" i="4"/>
  <c r="A4" i="4"/>
  <c r="B3" i="4"/>
  <c r="D4" i="4" l="1"/>
  <c r="A5" i="4"/>
  <c r="B4" i="4"/>
  <c r="A6" i="4" l="1"/>
  <c r="B5" i="4"/>
  <c r="D5" i="4"/>
  <c r="D6" i="4" l="1"/>
  <c r="B6" i="4"/>
  <c r="A7" i="4"/>
  <c r="B7" i="4" l="1"/>
  <c r="D7" i="4"/>
  <c r="M1" i="4"/>
  <c r="A8" i="4"/>
  <c r="D8" i="4" l="1"/>
  <c r="A9" i="4"/>
  <c r="B8" i="4"/>
  <c r="A10" i="4" l="1"/>
  <c r="B9" i="4"/>
  <c r="D9" i="4"/>
  <c r="D10" i="4" l="1"/>
  <c r="A11" i="4"/>
  <c r="B10" i="4"/>
  <c r="D11" i="4" l="1"/>
  <c r="A12" i="4"/>
  <c r="B11" i="4"/>
  <c r="D12" i="4" l="1"/>
  <c r="A13" i="4"/>
  <c r="B12" i="4"/>
  <c r="A14" i="4" l="1"/>
  <c r="B13" i="4"/>
  <c r="D13" i="4"/>
  <c r="D14" i="4" l="1"/>
  <c r="B14" i="4"/>
  <c r="A15" i="4"/>
  <c r="D15" i="4" l="1"/>
  <c r="A16" i="4"/>
  <c r="B15" i="4"/>
  <c r="D16" i="4" l="1"/>
  <c r="A17" i="4"/>
  <c r="B16" i="4"/>
  <c r="A18" i="4" l="1"/>
  <c r="B17" i="4"/>
  <c r="D17" i="4"/>
  <c r="B18" i="4" l="1"/>
  <c r="D18" i="4"/>
  <c r="A19" i="4"/>
  <c r="D19" i="4" l="1"/>
  <c r="A20" i="4"/>
  <c r="B19" i="4"/>
  <c r="D20" i="4" l="1"/>
  <c r="A21" i="4"/>
  <c r="B20" i="4"/>
  <c r="A22" i="4" l="1"/>
  <c r="B21" i="4"/>
  <c r="D21" i="4"/>
  <c r="A23" i="4" l="1"/>
  <c r="B22" i="4"/>
  <c r="D22" i="4"/>
  <c r="D23" i="4" l="1"/>
  <c r="A24" i="4"/>
  <c r="B23" i="4"/>
  <c r="D24" i="4" l="1"/>
  <c r="A25" i="4"/>
  <c r="B24" i="4"/>
  <c r="A26" i="4" l="1"/>
  <c r="B25" i="4"/>
  <c r="D25" i="4"/>
  <c r="D26" i="4" l="1"/>
  <c r="A27" i="4"/>
  <c r="B26" i="4"/>
  <c r="D27" i="4" l="1"/>
  <c r="A28" i="4"/>
  <c r="B27" i="4"/>
  <c r="D28" i="4" l="1"/>
  <c r="A29" i="4"/>
  <c r="B28" i="4"/>
  <c r="A30" i="4" l="1"/>
  <c r="B29" i="4"/>
  <c r="D29" i="4"/>
  <c r="A31" i="4" l="1"/>
  <c r="B30" i="4"/>
  <c r="D30" i="4"/>
  <c r="D31" i="4" l="1"/>
  <c r="A32" i="4"/>
  <c r="B31" i="4"/>
  <c r="D32" i="4" l="1"/>
  <c r="A33" i="4"/>
  <c r="B32" i="4"/>
  <c r="B33" i="4" l="1"/>
  <c r="F3" i="4"/>
  <c r="D33" i="4"/>
  <c r="F2" i="4" l="1"/>
  <c r="G3" i="4"/>
  <c r="I3" i="4"/>
  <c r="F4" i="4"/>
  <c r="I4" i="4" l="1"/>
  <c r="F5" i="4"/>
  <c r="G4" i="4"/>
  <c r="I5" i="4" l="1"/>
  <c r="F6" i="4"/>
  <c r="G5" i="4"/>
  <c r="F7" i="4" l="1"/>
  <c r="G6" i="4"/>
  <c r="I6" i="4"/>
  <c r="I7" i="4" l="1"/>
  <c r="F8" i="4"/>
  <c r="G7" i="4"/>
  <c r="I8" i="4" l="1"/>
  <c r="F9" i="4"/>
  <c r="G8" i="4"/>
  <c r="I9" i="4" l="1"/>
  <c r="F10" i="4"/>
  <c r="G9" i="4"/>
  <c r="F11" i="4" l="1"/>
  <c r="G10" i="4"/>
  <c r="I10" i="4"/>
  <c r="I11" i="4" l="1"/>
  <c r="G11" i="4"/>
  <c r="F12" i="4"/>
  <c r="I12" i="4" l="1"/>
  <c r="F13" i="4"/>
  <c r="G12" i="4"/>
  <c r="I13" i="4" l="1"/>
  <c r="F14" i="4"/>
  <c r="G13" i="4"/>
  <c r="F15" i="4" l="1"/>
  <c r="G14" i="4"/>
  <c r="I14" i="4"/>
  <c r="F16" i="4" l="1"/>
  <c r="I15" i="4"/>
  <c r="G15" i="4"/>
  <c r="I16" i="4" l="1"/>
  <c r="F17" i="4"/>
  <c r="G16" i="4"/>
  <c r="I17" i="4" l="1"/>
  <c r="F18" i="4"/>
  <c r="G17" i="4"/>
  <c r="F19" i="4" l="1"/>
  <c r="G18" i="4"/>
  <c r="I18" i="4"/>
  <c r="G19" i="4" l="1"/>
  <c r="I19" i="4"/>
  <c r="F20" i="4"/>
  <c r="I20" i="4" l="1"/>
  <c r="F21" i="4"/>
  <c r="G20" i="4"/>
  <c r="I21" i="4" l="1"/>
  <c r="F22" i="4"/>
  <c r="G21" i="4"/>
  <c r="F23" i="4" l="1"/>
  <c r="G22" i="4"/>
  <c r="I22" i="4"/>
  <c r="F24" i="4" l="1"/>
  <c r="I23" i="4"/>
  <c r="G23" i="4"/>
  <c r="I24" i="4" l="1"/>
  <c r="F25" i="4"/>
  <c r="G24" i="4"/>
  <c r="I25" i="4" l="1"/>
  <c r="F26" i="4"/>
  <c r="G25" i="4"/>
  <c r="F27" i="4" l="1"/>
  <c r="G26" i="4"/>
  <c r="I26" i="4"/>
  <c r="G27" i="4" l="1"/>
  <c r="I27" i="4"/>
  <c r="F28" i="4"/>
  <c r="I28" i="4" l="1"/>
  <c r="F29" i="4"/>
  <c r="G28" i="4"/>
  <c r="I29" i="4" l="1"/>
  <c r="F30" i="4"/>
  <c r="G29" i="4"/>
  <c r="F31" i="4" l="1"/>
  <c r="G30" i="4"/>
  <c r="I30" i="4"/>
  <c r="F32" i="4" l="1"/>
  <c r="I31" i="4"/>
  <c r="G31" i="4"/>
  <c r="K3" i="4" l="1"/>
  <c r="I32" i="4"/>
  <c r="G32" i="4"/>
  <c r="K4" i="4" l="1"/>
  <c r="L3" i="4"/>
  <c r="K2" i="4"/>
  <c r="N3" i="4"/>
  <c r="N4" i="4" l="1"/>
  <c r="L4" i="4"/>
  <c r="K5" i="4"/>
  <c r="N5" i="4" l="1"/>
  <c r="K6" i="4"/>
  <c r="L5" i="4"/>
  <c r="N6" i="4" l="1"/>
  <c r="K7" i="4"/>
  <c r="L6" i="4"/>
  <c r="K8" i="4" l="1"/>
  <c r="L7" i="4"/>
  <c r="N7" i="4"/>
  <c r="N8" i="4" l="1"/>
  <c r="K9" i="4"/>
  <c r="L8" i="4"/>
  <c r="N9" i="4" l="1"/>
  <c r="K10" i="4"/>
  <c r="L9" i="4"/>
  <c r="N10" i="4" l="1"/>
  <c r="K11" i="4"/>
  <c r="L10" i="4"/>
  <c r="K12" i="4" l="1"/>
  <c r="L11" i="4"/>
  <c r="N11" i="4"/>
  <c r="N12" i="4" l="1"/>
  <c r="L12" i="4"/>
  <c r="K13" i="4"/>
  <c r="N13" i="4" l="1"/>
  <c r="K14" i="4"/>
  <c r="L13" i="4"/>
  <c r="N14" i="4" l="1"/>
  <c r="K15" i="4"/>
  <c r="L14" i="4"/>
  <c r="K16" i="4" l="1"/>
  <c r="L15" i="4"/>
  <c r="N15" i="4"/>
  <c r="L16" i="4" l="1"/>
  <c r="N16" i="4"/>
  <c r="K17" i="4"/>
  <c r="N17" i="4" l="1"/>
  <c r="K18" i="4"/>
  <c r="L17" i="4"/>
  <c r="N18" i="4" l="1"/>
  <c r="K19" i="4"/>
  <c r="L18" i="4"/>
  <c r="K20" i="4" l="1"/>
  <c r="L19" i="4"/>
  <c r="N19" i="4"/>
  <c r="L20" i="4" l="1"/>
  <c r="N20" i="4"/>
  <c r="K21" i="4"/>
  <c r="N21" i="4" l="1"/>
  <c r="K22" i="4"/>
  <c r="L21" i="4"/>
  <c r="N22" i="4" l="1"/>
  <c r="K23" i="4"/>
  <c r="L22" i="4"/>
  <c r="K24" i="4" l="1"/>
  <c r="L23" i="4"/>
  <c r="N23" i="4"/>
  <c r="K25" i="4" l="1"/>
  <c r="N24" i="4"/>
  <c r="L24" i="4"/>
  <c r="L25" i="4" l="1"/>
  <c r="N25" i="4"/>
  <c r="K26" i="4"/>
  <c r="N26" i="4" l="1"/>
  <c r="K27" i="4"/>
  <c r="L26" i="4"/>
  <c r="K28" i="4" l="1"/>
  <c r="L27" i="4"/>
  <c r="N27" i="4"/>
  <c r="K29" i="4" l="1"/>
  <c r="L28" i="4"/>
  <c r="N28" i="4"/>
  <c r="N29" i="4" l="1"/>
  <c r="K30" i="4"/>
  <c r="L29" i="4"/>
  <c r="K31" i="4" l="1"/>
  <c r="L30" i="4"/>
  <c r="N30" i="4"/>
  <c r="L31" i="4" l="1"/>
  <c r="N31" i="4"/>
  <c r="K32" i="4"/>
  <c r="K33" i="4" l="1"/>
  <c r="L32" i="4"/>
  <c r="N32" i="4"/>
  <c r="N33" i="4" l="1"/>
  <c r="L33" i="4"/>
</calcChain>
</file>

<file path=xl/sharedStrings.xml><?xml version="1.0" encoding="utf-8"?>
<sst xmlns="http://schemas.openxmlformats.org/spreadsheetml/2006/main" count="40" uniqueCount="40">
  <si>
    <t>1. Quartal</t>
  </si>
  <si>
    <t>Januar</t>
  </si>
  <si>
    <t>Februar</t>
  </si>
  <si>
    <t>März</t>
  </si>
  <si>
    <t>Neujahrestag</t>
  </si>
  <si>
    <t>Berchtoldstag</t>
  </si>
  <si>
    <t>Heilige Drei Könige</t>
  </si>
  <si>
    <t>Schmutziger Donnerstag</t>
  </si>
  <si>
    <t>Valentinstag</t>
  </si>
  <si>
    <t>Aschermittwoch</t>
  </si>
  <si>
    <t>Josefstag</t>
  </si>
  <si>
    <t>2. Quartal</t>
  </si>
  <si>
    <t>Tag der Arbeit</t>
  </si>
  <si>
    <t>Karfreitag</t>
  </si>
  <si>
    <t>Fronleichnam</t>
  </si>
  <si>
    <t>Ostern</t>
  </si>
  <si>
    <t>Ostermontag</t>
  </si>
  <si>
    <t>Vatertag</t>
  </si>
  <si>
    <t>Muttertag</t>
  </si>
  <si>
    <t>Auffahrt</t>
  </si>
  <si>
    <t>Pfingsten</t>
  </si>
  <si>
    <t>Pfingstmontag</t>
  </si>
  <si>
    <t>3. Quartal</t>
  </si>
  <si>
    <t>Nationalfeiertag Schweiz</t>
  </si>
  <si>
    <t>Knabenschiessen</t>
  </si>
  <si>
    <t>Marià Himmelfahrt</t>
  </si>
  <si>
    <t>4. Quartal</t>
  </si>
  <si>
    <t>Allerheiligen</t>
  </si>
  <si>
    <t>Maria Empfängnis</t>
  </si>
  <si>
    <t>Heilig Abend</t>
  </si>
  <si>
    <t>Weihnachten</t>
  </si>
  <si>
    <t>Stephanstag</t>
  </si>
  <si>
    <t>Black Friday</t>
  </si>
  <si>
    <t>Halloween</t>
  </si>
  <si>
    <t>Silvester</t>
  </si>
  <si>
    <t>Sechseläuten</t>
  </si>
  <si>
    <t>Erster Advent</t>
  </si>
  <si>
    <t>Zweiter Advent</t>
  </si>
  <si>
    <t>Dritter Advent</t>
  </si>
  <si>
    <t>Vierter Advent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</si>
</sst>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"/>
    <numFmt numFmtId="165" formatCode="ddd"/>
    <numFmt numFmtId="166" formatCode="yyyy"/>
    <numFmt numFmtId="167" formatCode="mmmm"/>
  </numFmts>
  <fonts count="23" x14ac:knownFonts="1">
    <font>
      <sz val="11"/>
      <color theme="1"/>
      <name val="Calibri"/>
      <family val="2"/>
      <scheme val="minor"/>
    </font>
    <font>
      <sz val="14"/>
      <color rgb="FF2D2D2D"/>
      <name val="Arial"/>
      <family val="2"/>
    </font>
    <font>
      <sz val="10"/>
      <color theme="1"/>
      <name val="Calibri"/>
      <family val="2"/>
      <scheme val="minor"/>
    </font>
    <font>
      <sz val="7"/>
      <color rgb="FF2D2D2D"/>
      <name val="Arial"/>
      <family val="2"/>
    </font>
    <font>
      <sz val="3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1"/>
      <color rgb="FF2D2D2D"/>
      <name val="Arial"/>
      <family val="2"/>
    </font>
    <font>
      <sz val="10"/>
      <color theme="1" tint="0.499984740745262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30"/>
      <color theme="0" tint="-4.9989318521683403E-2"/>
      <name val="Calibri"/>
      <family val="2"/>
      <scheme val="minor"/>
    </font>
    <font>
      <sz val="11"/>
      <color rgb="FFFF0000"/>
      <name val="Arial"/>
      <family val="2"/>
    </font>
    <font>
      <sz val="10"/>
      <color theme="1" tint="0.49998474074526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7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0" borderId="0" xfId="0" applyNumberFormat="1"/>
    <xf numFmtId="14" fontId="2" fillId="0" borderId="0" xfId="0" applyNumberFormat="1" applyFont="1"/>
    <xf numFmtId="14" fontId="0" fillId="0" borderId="1" xfId="0" applyNumberFormat="1" applyBorder="1"/>
    <xf numFmtId="165" fontId="1" fillId="0" borderId="1" xfId="0" applyNumberFormat="1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165" fontId="8" fillId="2" borderId="5" xfId="0" applyNumberFormat="1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4" fontId="11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1" fillId="0" borderId="0" xfId="0" applyFont="1"/>
    <xf numFmtId="164" fontId="11" fillId="2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14" fontId="15" fillId="0" borderId="5" xfId="0" applyNumberFormat="1" applyFont="1" applyBorder="1" applyAlignment="1">
      <alignment vertical="center"/>
    </xf>
    <xf numFmtId="14" fontId="15" fillId="2" borderId="5" xfId="0" applyNumberFormat="1" applyFont="1" applyFill="1" applyBorder="1" applyAlignment="1">
      <alignment vertical="center"/>
    </xf>
    <xf numFmtId="14" fontId="15" fillId="0" borderId="2" xfId="0" applyNumberFormat="1" applyFont="1" applyBorder="1" applyAlignment="1">
      <alignment vertical="center"/>
    </xf>
    <xf numFmtId="165" fontId="9" fillId="0" borderId="5" xfId="0" applyNumberFormat="1" applyFont="1" applyBorder="1" applyAlignment="1">
      <alignment horizontal="center" vertical="center"/>
    </xf>
    <xf numFmtId="164" fontId="14" fillId="0" borderId="4" xfId="0" applyNumberFormat="1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  <xf numFmtId="164" fontId="16" fillId="0" borderId="4" xfId="0" applyNumberFormat="1" applyFont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14" fontId="17" fillId="0" borderId="5" xfId="0" applyNumberFormat="1" applyFont="1" applyBorder="1" applyAlignment="1">
      <alignment vertical="center"/>
    </xf>
    <xf numFmtId="164" fontId="18" fillId="0" borderId="4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top"/>
    </xf>
    <xf numFmtId="14" fontId="21" fillId="0" borderId="0" xfId="0" applyNumberFormat="1" applyFont="1"/>
    <xf numFmtId="165" fontId="16" fillId="0" borderId="2" xfId="0" applyNumberFormat="1" applyFont="1" applyBorder="1" applyAlignment="1">
      <alignment horizontal="center" vertical="center"/>
    </xf>
    <xf numFmtId="14" fontId="17" fillId="0" borderId="2" xfId="0" applyNumberFormat="1" applyFont="1" applyBorder="1" applyAlignment="1">
      <alignment vertical="center"/>
    </xf>
    <xf numFmtId="14" fontId="21" fillId="0" borderId="1" xfId="0" applyNumberFormat="1" applyFont="1" applyBorder="1"/>
    <xf numFmtId="0" fontId="22" fillId="0" borderId="2" xfId="0" applyFont="1" applyBorder="1" applyAlignment="1">
      <alignment vertical="center"/>
    </xf>
    <xf numFmtId="164" fontId="16" fillId="2" borderId="4" xfId="0" applyNumberFormat="1" applyFont="1" applyFill="1" applyBorder="1" applyAlignment="1">
      <alignment horizontal="center" vertical="center"/>
    </xf>
    <xf numFmtId="165" fontId="16" fillId="2" borderId="5" xfId="0" applyNumberFormat="1" applyFont="1" applyFill="1" applyBorder="1" applyAlignment="1">
      <alignment horizontal="center" vertical="center"/>
    </xf>
    <xf numFmtId="14" fontId="17" fillId="2" borderId="5" xfId="0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horizontal="left" vertical="center"/>
    </xf>
    <xf numFmtId="0" fontId="21" fillId="0" borderId="0" xfId="0" applyFont="1"/>
    <xf numFmtId="0" fontId="13" fillId="3" borderId="7" xfId="0" applyFont="1" applyFill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3" fillId="3" borderId="0" xfId="0" applyNumberFormat="1" applyFont="1" applyFill="1" applyAlignment="1">
      <alignment horizontal="center" vertical="center"/>
    </xf>
  </cellXfs>
  <cellStyles count="1">
    <cellStyle name="Standard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9"/>
  <sheetViews>
    <sheetView showGridLines="0" tabSelected="1" zoomScale="95" zoomScaleNormal="90" zoomScalePageLayoutView="80" workbookViewId="0">
      <selection activeCell="C3" sqref="C3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48"/>
      <c r="B1" s="48"/>
      <c r="C1" s="48"/>
      <c r="D1" s="8"/>
      <c r="E1" s="8"/>
      <c r="F1" s="15"/>
      <c r="G1" s="8"/>
      <c r="H1" s="9" t="s">
        <v>0</v>
      </c>
      <c r="I1" s="8"/>
      <c r="J1" s="8"/>
      <c r="K1" s="15"/>
      <c r="L1" s="8"/>
      <c r="M1" s="10">
        <f>A8</f>
        <v>46393</v>
      </c>
      <c r="N1" s="8"/>
    </row>
    <row r="2" spans="1:14" ht="54" customHeight="1" x14ac:dyDescent="0.2">
      <c r="A2" s="47" t="s">
        <v>1</v>
      </c>
      <c r="B2" s="47"/>
      <c r="C2" s="47"/>
      <c r="D2" s="47"/>
      <c r="E2" s="7"/>
      <c r="F2" s="47" t="s">
        <v>2</v>
      </c>
      <c r="G2" s="47"/>
      <c r="H2" s="47"/>
      <c r="I2" s="47"/>
      <c r="J2" s="7"/>
      <c r="K2" s="47" t="s">
        <v>3</v>
      </c>
      <c r="L2" s="47"/>
      <c r="M2" s="47"/>
      <c r="N2" s="47"/>
    </row>
    <row r="3" spans="1:14" ht="39" customHeight="1" thickBot="1" x14ac:dyDescent="0.25">
      <c r="A3" s="16">
        <v>46388</v>
      </c>
      <c r="B3" s="27">
        <f>WEEKDAY(A3,1)</f>
        <v>6</v>
      </c>
      <c r="C3" s="20" t="s">
        <v>4</v>
      </c>
      <c r="D3" s="5" t="str">
        <f>IF(WEEKDAY(A3,2)=1,TRUNC((A3-WEEKDAY(A3,2)-DATE(YEAR(A3+4-WEEKDAY(A3,2)),1,-10))/7)&amp;" KW","")</f>
        <v/>
      </c>
      <c r="E3" s="4"/>
      <c r="F3" s="16">
        <f>A33+1</f>
        <v>46419</v>
      </c>
      <c r="G3" s="12">
        <f>WEEKDAY(F3,1)</f>
        <v>2</v>
      </c>
      <c r="H3" s="21"/>
      <c r="I3" s="5" t="str">
        <f>IF(WEEKDAY(F3,2)=1,TRUNC((F3-WEEKDAY(F3,2)-DATE(YEAR(F3+4-WEEKDAY(F3,2)),1,-10))/7)&amp;" KW","")</f>
        <v>5 KW</v>
      </c>
      <c r="J3" s="1"/>
      <c r="K3" s="16">
        <f>F30+1</f>
        <v>46447</v>
      </c>
      <c r="L3" s="12">
        <f>WEEKDAY(K3,1)</f>
        <v>2</v>
      </c>
      <c r="M3" s="21"/>
      <c r="N3" s="5" t="str">
        <f>IF(WEEKDAY(K3,2)=1,TRUNC((K3-WEEKDAY(K3,2)-DATE(YEAR(K3+4-WEEKDAY(K3,2)),1,-10))/7)&amp;" KW","")</f>
        <v>9 KW</v>
      </c>
    </row>
    <row r="4" spans="1:14" ht="39" customHeight="1" thickBot="1" x14ac:dyDescent="0.25">
      <c r="A4" s="16">
        <f>A3+1</f>
        <v>46389</v>
      </c>
      <c r="B4" s="28">
        <f t="shared" ref="B4:B33" si="0">WEEKDAY(A4,1)</f>
        <v>7</v>
      </c>
      <c r="C4" s="20" t="s">
        <v>5</v>
      </c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46420</v>
      </c>
      <c r="G4" s="12">
        <f t="shared" ref="G4:G30" si="2">WEEKDAY(F4,1)</f>
        <v>3</v>
      </c>
      <c r="H4" s="21"/>
      <c r="I4" s="5" t="str">
        <f t="shared" ref="I4:I33" si="3">IF(WEEKDAY(F4,2)=1,TRUNC((F4-WEEKDAY(F4,2)-DATE(YEAR(F4+4-WEEKDAY(F4,2)),1,-10))/7)&amp;" KW","")</f>
        <v/>
      </c>
      <c r="J4" s="1"/>
      <c r="K4" s="16">
        <f>K3+1</f>
        <v>46448</v>
      </c>
      <c r="L4" s="12">
        <f t="shared" ref="L4:L33" si="4">WEEKDAY(K4,1)</f>
        <v>3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46390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0" si="7">F4+1</f>
        <v>46421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46449</v>
      </c>
      <c r="L5" s="12">
        <f t="shared" si="4"/>
        <v>4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46391</v>
      </c>
      <c r="B6" s="12">
        <f t="shared" si="0"/>
        <v>2</v>
      </c>
      <c r="C6" s="21"/>
      <c r="D6" s="5" t="str">
        <f t="shared" si="1"/>
        <v>1 KW</v>
      </c>
      <c r="E6" s="1"/>
      <c r="F6" s="16">
        <f t="shared" si="7"/>
        <v>46422</v>
      </c>
      <c r="G6" s="12">
        <f t="shared" si="2"/>
        <v>5</v>
      </c>
      <c r="H6" s="21" t="s">
        <v>7</v>
      </c>
      <c r="I6" s="5" t="str">
        <f t="shared" si="3"/>
        <v/>
      </c>
      <c r="J6" s="1"/>
      <c r="K6" s="16">
        <f t="shared" si="8"/>
        <v>46450</v>
      </c>
      <c r="L6" s="12">
        <f t="shared" si="4"/>
        <v>5</v>
      </c>
      <c r="M6" s="20"/>
      <c r="N6" s="5" t="str">
        <f t="shared" si="5"/>
        <v/>
      </c>
    </row>
    <row r="7" spans="1:14" ht="39" customHeight="1" thickBot="1" x14ac:dyDescent="0.25">
      <c r="A7" s="16">
        <f t="shared" si="6"/>
        <v>46392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46423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46451</v>
      </c>
      <c r="L7" s="12">
        <f t="shared" si="4"/>
        <v>6</v>
      </c>
      <c r="M7" s="20"/>
      <c r="N7" s="5" t="str">
        <f t="shared" si="5"/>
        <v/>
      </c>
    </row>
    <row r="8" spans="1:14" ht="39" customHeight="1" thickBot="1" x14ac:dyDescent="0.25">
      <c r="A8" s="16">
        <f t="shared" si="6"/>
        <v>46393</v>
      </c>
      <c r="B8" s="12">
        <f t="shared" si="0"/>
        <v>4</v>
      </c>
      <c r="C8" s="20" t="s">
        <v>6</v>
      </c>
      <c r="D8" s="5" t="str">
        <f t="shared" si="1"/>
        <v/>
      </c>
      <c r="E8" s="3"/>
      <c r="F8" s="16">
        <f t="shared" si="7"/>
        <v>46424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46452</v>
      </c>
      <c r="L8" s="12">
        <f t="shared" si="4"/>
        <v>7</v>
      </c>
      <c r="M8" s="20"/>
      <c r="N8" s="5" t="str">
        <f t="shared" si="5"/>
        <v/>
      </c>
    </row>
    <row r="9" spans="1:14" ht="39" customHeight="1" thickBot="1" x14ac:dyDescent="0.25">
      <c r="A9" s="16">
        <f t="shared" si="6"/>
        <v>46394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46425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46453</v>
      </c>
      <c r="L9" s="12">
        <f t="shared" si="4"/>
        <v>1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46395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46426</v>
      </c>
      <c r="G10" s="12">
        <f t="shared" si="2"/>
        <v>2</v>
      </c>
      <c r="H10" s="21"/>
      <c r="I10" s="5" t="str">
        <f t="shared" si="3"/>
        <v>6 KW</v>
      </c>
      <c r="J10" s="1"/>
      <c r="K10" s="16">
        <f t="shared" si="8"/>
        <v>46454</v>
      </c>
      <c r="L10" s="12">
        <f t="shared" si="4"/>
        <v>2</v>
      </c>
      <c r="M10" s="21"/>
      <c r="N10" s="5" t="str">
        <f t="shared" si="5"/>
        <v>10 KW</v>
      </c>
    </row>
    <row r="11" spans="1:14" ht="39" customHeight="1" thickBot="1" x14ac:dyDescent="0.25">
      <c r="A11" s="16">
        <f t="shared" si="6"/>
        <v>46396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46427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46455</v>
      </c>
      <c r="L11" s="12">
        <f t="shared" si="4"/>
        <v>3</v>
      </c>
      <c r="M11" s="21"/>
      <c r="N11" s="5" t="str">
        <f t="shared" si="5"/>
        <v/>
      </c>
    </row>
    <row r="12" spans="1:14" ht="39" customHeight="1" thickBot="1" x14ac:dyDescent="0.25">
      <c r="A12" s="16">
        <f t="shared" si="6"/>
        <v>46397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46428</v>
      </c>
      <c r="G12" s="12">
        <f t="shared" si="2"/>
        <v>4</v>
      </c>
      <c r="H12" s="21" t="s">
        <v>9</v>
      </c>
      <c r="I12" s="5" t="str">
        <f t="shared" si="3"/>
        <v/>
      </c>
      <c r="J12" s="1"/>
      <c r="K12" s="16">
        <f t="shared" si="8"/>
        <v>46456</v>
      </c>
      <c r="L12" s="12">
        <f t="shared" si="4"/>
        <v>4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46398</v>
      </c>
      <c r="B13" s="12">
        <f t="shared" si="0"/>
        <v>2</v>
      </c>
      <c r="C13" s="21"/>
      <c r="D13" s="5" t="str">
        <f t="shared" si="1"/>
        <v>2 KW</v>
      </c>
      <c r="E13" s="1"/>
      <c r="F13" s="16">
        <f t="shared" si="7"/>
        <v>46429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46457</v>
      </c>
      <c r="L13" s="12">
        <f t="shared" si="4"/>
        <v>5</v>
      </c>
      <c r="M13" s="20"/>
      <c r="N13" s="5" t="str">
        <f t="shared" si="5"/>
        <v/>
      </c>
    </row>
    <row r="14" spans="1:14" ht="39" customHeight="1" thickBot="1" x14ac:dyDescent="0.25">
      <c r="A14" s="16">
        <f t="shared" si="6"/>
        <v>46399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46430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46458</v>
      </c>
      <c r="L14" s="12">
        <f t="shared" si="4"/>
        <v>6</v>
      </c>
      <c r="M14" s="21"/>
      <c r="N14" s="5" t="str">
        <f t="shared" si="5"/>
        <v/>
      </c>
    </row>
    <row r="15" spans="1:14" ht="39" customHeight="1" thickBot="1" x14ac:dyDescent="0.25">
      <c r="A15" s="16">
        <f t="shared" si="6"/>
        <v>46400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46431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46459</v>
      </c>
      <c r="L15" s="12">
        <f t="shared" si="4"/>
        <v>7</v>
      </c>
      <c r="M15" s="21"/>
      <c r="N15" s="5" t="str">
        <f t="shared" si="5"/>
        <v/>
      </c>
    </row>
    <row r="16" spans="1:14" ht="39" customHeight="1" thickBot="1" x14ac:dyDescent="0.25">
      <c r="A16" s="16">
        <f t="shared" si="6"/>
        <v>46401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46432</v>
      </c>
      <c r="G16" s="12">
        <f t="shared" si="2"/>
        <v>1</v>
      </c>
      <c r="H16" s="21" t="s">
        <v>8</v>
      </c>
      <c r="I16" s="5" t="str">
        <f t="shared" si="3"/>
        <v/>
      </c>
      <c r="J16" s="1"/>
      <c r="K16" s="16">
        <f t="shared" si="8"/>
        <v>46460</v>
      </c>
      <c r="L16" s="12">
        <f t="shared" si="4"/>
        <v>1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46402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46433</v>
      </c>
      <c r="G17" s="12">
        <f t="shared" si="2"/>
        <v>2</v>
      </c>
      <c r="H17" s="21"/>
      <c r="I17" s="5" t="str">
        <f t="shared" si="3"/>
        <v>7 KW</v>
      </c>
      <c r="J17" s="1"/>
      <c r="K17" s="16">
        <f t="shared" si="8"/>
        <v>46461</v>
      </c>
      <c r="L17" s="12">
        <f t="shared" si="4"/>
        <v>2</v>
      </c>
      <c r="M17" s="21"/>
      <c r="N17" s="5" t="str">
        <f t="shared" si="5"/>
        <v>11 KW</v>
      </c>
    </row>
    <row r="18" spans="1:14" ht="39" customHeight="1" thickBot="1" x14ac:dyDescent="0.25">
      <c r="A18" s="16">
        <f t="shared" si="6"/>
        <v>46403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46434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46462</v>
      </c>
      <c r="L18" s="12">
        <f t="shared" si="4"/>
        <v>3</v>
      </c>
      <c r="M18" s="21"/>
      <c r="N18" s="5" t="str">
        <f t="shared" si="5"/>
        <v/>
      </c>
    </row>
    <row r="19" spans="1:14" ht="39" customHeight="1" x14ac:dyDescent="0.2">
      <c r="A19" s="16">
        <f t="shared" si="6"/>
        <v>46404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46435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46463</v>
      </c>
      <c r="L19" s="12">
        <f t="shared" si="4"/>
        <v>4</v>
      </c>
      <c r="M19" s="21"/>
      <c r="N19" s="5" t="str">
        <f t="shared" si="5"/>
        <v/>
      </c>
    </row>
    <row r="20" spans="1:14" ht="39" customHeight="1" x14ac:dyDescent="0.2">
      <c r="A20" s="16">
        <f t="shared" si="6"/>
        <v>46405</v>
      </c>
      <c r="B20" s="12">
        <f t="shared" si="0"/>
        <v>2</v>
      </c>
      <c r="C20" s="21"/>
      <c r="D20" s="5" t="str">
        <f t="shared" si="1"/>
        <v>3 KW</v>
      </c>
      <c r="E20" s="1"/>
      <c r="F20" s="16">
        <f t="shared" si="7"/>
        <v>46436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46464</v>
      </c>
      <c r="L20" s="12">
        <f t="shared" si="4"/>
        <v>5</v>
      </c>
      <c r="M20" s="21"/>
      <c r="N20" s="5" t="str">
        <f t="shared" si="5"/>
        <v/>
      </c>
    </row>
    <row r="21" spans="1:14" ht="39" customHeight="1" x14ac:dyDescent="0.2">
      <c r="A21" s="16">
        <f t="shared" si="6"/>
        <v>46406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46437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46465</v>
      </c>
      <c r="L21" s="12">
        <f t="shared" si="4"/>
        <v>6</v>
      </c>
      <c r="M21" s="21" t="s">
        <v>10</v>
      </c>
      <c r="N21" s="5" t="str">
        <f t="shared" si="5"/>
        <v/>
      </c>
    </row>
    <row r="22" spans="1:14" ht="39" customHeight="1" x14ac:dyDescent="0.2">
      <c r="A22" s="16">
        <f t="shared" si="6"/>
        <v>46407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46438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46466</v>
      </c>
      <c r="L22" s="12">
        <f t="shared" si="4"/>
        <v>7</v>
      </c>
      <c r="M22" s="21"/>
      <c r="N22" s="5" t="str">
        <f t="shared" si="5"/>
        <v/>
      </c>
    </row>
    <row r="23" spans="1:14" ht="39" customHeight="1" thickBot="1" x14ac:dyDescent="0.25">
      <c r="A23" s="16">
        <f t="shared" si="6"/>
        <v>46408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46439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46467</v>
      </c>
      <c r="L23" s="12">
        <f t="shared" si="4"/>
        <v>1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46409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46440</v>
      </c>
      <c r="G24" s="12">
        <f t="shared" si="2"/>
        <v>2</v>
      </c>
      <c r="H24" s="21"/>
      <c r="I24" s="5" t="str">
        <f t="shared" si="3"/>
        <v>8 KW</v>
      </c>
      <c r="J24" s="1"/>
      <c r="K24" s="16">
        <f t="shared" si="8"/>
        <v>46468</v>
      </c>
      <c r="L24" s="12">
        <f t="shared" si="4"/>
        <v>2</v>
      </c>
      <c r="M24" s="21"/>
      <c r="N24" s="5" t="str">
        <f t="shared" si="5"/>
        <v>12 KW</v>
      </c>
    </row>
    <row r="25" spans="1:14" ht="39" customHeight="1" thickBot="1" x14ac:dyDescent="0.25">
      <c r="A25" s="16">
        <f t="shared" si="6"/>
        <v>46410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46441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46469</v>
      </c>
      <c r="L25" s="12">
        <f t="shared" si="4"/>
        <v>3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46411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46442</v>
      </c>
      <c r="G26" s="12">
        <f t="shared" si="2"/>
        <v>4</v>
      </c>
      <c r="H26" s="21"/>
      <c r="I26" s="5" t="str">
        <f t="shared" si="3"/>
        <v/>
      </c>
      <c r="J26" s="1"/>
      <c r="K26" s="16">
        <f t="shared" si="8"/>
        <v>46470</v>
      </c>
      <c r="L26" s="12">
        <f t="shared" si="4"/>
        <v>4</v>
      </c>
      <c r="M26" s="21"/>
      <c r="N26" s="5" t="str">
        <f t="shared" si="5"/>
        <v/>
      </c>
    </row>
    <row r="27" spans="1:14" ht="39" customHeight="1" thickBot="1" x14ac:dyDescent="0.25">
      <c r="A27" s="16">
        <f t="shared" si="6"/>
        <v>46412</v>
      </c>
      <c r="B27" s="12">
        <f t="shared" si="0"/>
        <v>2</v>
      </c>
      <c r="C27" s="21"/>
      <c r="D27" s="5" t="str">
        <f t="shared" si="1"/>
        <v>4 KW</v>
      </c>
      <c r="E27" s="1"/>
      <c r="F27" s="16">
        <f t="shared" si="7"/>
        <v>46443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46471</v>
      </c>
      <c r="L27" s="12">
        <f t="shared" si="4"/>
        <v>5</v>
      </c>
      <c r="M27" s="21"/>
      <c r="N27" s="5" t="str">
        <f t="shared" si="5"/>
        <v/>
      </c>
    </row>
    <row r="28" spans="1:14" ht="39" customHeight="1" thickBot="1" x14ac:dyDescent="0.25">
      <c r="A28" s="16">
        <f t="shared" si="6"/>
        <v>46413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46444</v>
      </c>
      <c r="G28" s="12">
        <f t="shared" si="2"/>
        <v>6</v>
      </c>
      <c r="H28" s="21"/>
      <c r="I28" s="5" t="str">
        <f t="shared" si="3"/>
        <v/>
      </c>
      <c r="J28" s="1"/>
      <c r="K28" s="16">
        <f t="shared" si="8"/>
        <v>46472</v>
      </c>
      <c r="L28" s="26">
        <f t="shared" si="4"/>
        <v>6</v>
      </c>
      <c r="M28" s="21" t="s">
        <v>13</v>
      </c>
      <c r="N28" s="5" t="str">
        <f t="shared" si="5"/>
        <v/>
      </c>
    </row>
    <row r="29" spans="1:14" ht="39" customHeight="1" x14ac:dyDescent="0.2">
      <c r="A29" s="16">
        <f t="shared" si="6"/>
        <v>46414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46445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46473</v>
      </c>
      <c r="L29" s="12">
        <f t="shared" si="4"/>
        <v>7</v>
      </c>
      <c r="M29" s="21"/>
      <c r="N29" s="5" t="str">
        <f t="shared" si="5"/>
        <v/>
      </c>
    </row>
    <row r="30" spans="1:14" ht="39" customHeight="1" x14ac:dyDescent="0.2">
      <c r="A30" s="16">
        <f t="shared" si="6"/>
        <v>46415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46446</v>
      </c>
      <c r="G30" s="12">
        <f t="shared" si="2"/>
        <v>1</v>
      </c>
      <c r="H30" s="20"/>
      <c r="I30" s="5" t="str">
        <f t="shared" si="3"/>
        <v/>
      </c>
      <c r="J30" s="1"/>
      <c r="K30" s="16">
        <f t="shared" si="8"/>
        <v>46474</v>
      </c>
      <c r="L30" s="12">
        <f t="shared" si="4"/>
        <v>1</v>
      </c>
      <c r="M30" s="21" t="s">
        <v>15</v>
      </c>
      <c r="N30" s="5" t="str">
        <f t="shared" si="5"/>
        <v/>
      </c>
    </row>
    <row r="31" spans="1:14" ht="39" customHeight="1" x14ac:dyDescent="0.2">
      <c r="A31" s="16">
        <f t="shared" si="6"/>
        <v>46416</v>
      </c>
      <c r="B31" s="12">
        <f t="shared" si="0"/>
        <v>6</v>
      </c>
      <c r="C31" s="21"/>
      <c r="D31" s="5" t="str">
        <f t="shared" si="1"/>
        <v/>
      </c>
      <c r="E31" s="1"/>
      <c r="F31" s="19"/>
      <c r="G31" s="13"/>
      <c r="H31" s="22"/>
      <c r="I31" s="6"/>
      <c r="J31" s="1"/>
      <c r="K31" s="16">
        <f t="shared" si="8"/>
        <v>46475</v>
      </c>
      <c r="L31" s="26">
        <f t="shared" si="4"/>
        <v>2</v>
      </c>
      <c r="M31" s="21" t="s">
        <v>16</v>
      </c>
      <c r="N31" s="5" t="str">
        <f t="shared" si="5"/>
        <v>13 KW</v>
      </c>
    </row>
    <row r="32" spans="1:14" ht="39" customHeight="1" x14ac:dyDescent="0.2">
      <c r="A32" s="16">
        <f t="shared" si="6"/>
        <v>46417</v>
      </c>
      <c r="B32" s="12">
        <f t="shared" si="0"/>
        <v>7</v>
      </c>
      <c r="C32" s="21"/>
      <c r="D32" s="5" t="str">
        <f t="shared" si="1"/>
        <v/>
      </c>
      <c r="E32" s="1"/>
      <c r="F32" s="19"/>
      <c r="G32" s="13"/>
      <c r="H32" s="22"/>
      <c r="I32" s="6" t="str">
        <f t="shared" si="3"/>
        <v/>
      </c>
      <c r="J32" s="1"/>
      <c r="K32" s="16">
        <f t="shared" si="8"/>
        <v>46476</v>
      </c>
      <c r="L32" s="12">
        <f t="shared" si="4"/>
        <v>3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46418</v>
      </c>
      <c r="B33" s="12">
        <f t="shared" si="0"/>
        <v>1</v>
      </c>
      <c r="C33" s="21"/>
      <c r="D33" s="5" t="str">
        <f t="shared" si="1"/>
        <v/>
      </c>
      <c r="E33" s="1"/>
      <c r="F33" s="19"/>
      <c r="G33" s="13"/>
      <c r="H33" s="22"/>
      <c r="I33" s="6" t="str">
        <f t="shared" si="3"/>
        <v/>
      </c>
      <c r="K33" s="16">
        <f t="shared" si="8"/>
        <v>46477</v>
      </c>
      <c r="L33" s="12">
        <f t="shared" si="4"/>
        <v>4</v>
      </c>
      <c r="M33" s="21"/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4">
    <mergeCell ref="A2:D2"/>
    <mergeCell ref="F2:I2"/>
    <mergeCell ref="K2:N2"/>
    <mergeCell ref="A1:C1"/>
  </mergeCells>
  <conditionalFormatting sqref="B3:B33">
    <cfRule type="cellIs" dxfId="11" priority="18" operator="equal">
      <formula>1</formula>
    </cfRule>
  </conditionalFormatting>
  <conditionalFormatting sqref="G3:G33 L3:L33">
    <cfRule type="cellIs" dxfId="10" priority="17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9"/>
  <sheetViews>
    <sheetView showGridLines="0" zoomScale="90" zoomScaleNormal="90" zoomScalePageLayoutView="95" workbookViewId="0">
      <selection activeCell="K2" activeCellId="2" sqref="A2:D2 F2:I2 K2:N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11</v>
      </c>
      <c r="I1" s="8"/>
      <c r="J1" s="8"/>
      <c r="K1" s="15"/>
      <c r="L1" s="8"/>
      <c r="M1" s="10">
        <f>A7</f>
        <v>46482</v>
      </c>
      <c r="N1" s="8"/>
    </row>
    <row r="2" spans="1:14" ht="54" customHeight="1" thickBot="1" x14ac:dyDescent="0.25">
      <c r="A2" s="49">
        <f>A3</f>
        <v>46478</v>
      </c>
      <c r="B2" s="49"/>
      <c r="C2" s="49"/>
      <c r="D2" s="49"/>
      <c r="E2" s="7"/>
      <c r="F2" s="49">
        <f>F3</f>
        <v>46508</v>
      </c>
      <c r="G2" s="49"/>
      <c r="H2" s="49"/>
      <c r="I2" s="49"/>
      <c r="J2" s="7"/>
      <c r="K2" s="49">
        <f>K3</f>
        <v>46539</v>
      </c>
      <c r="L2" s="49"/>
      <c r="M2" s="49"/>
      <c r="N2" s="49"/>
    </row>
    <row r="3" spans="1:14" ht="39" customHeight="1" thickBot="1" x14ac:dyDescent="0.25">
      <c r="A3" s="30">
        <f>'1. Quartal'!K33+1</f>
        <v>46478</v>
      </c>
      <c r="B3" s="31">
        <f>WEEKDAY(A3,1)</f>
        <v>5</v>
      </c>
      <c r="C3" s="32"/>
      <c r="D3" s="35" t="str">
        <f>IF(WEEKDAY(A3,2)=1,TRUNC((A3-WEEKDAY(A3,2)-DATE(YEAR(A3+4-WEEKDAY(A3,2)),1,-10))/7)&amp;" KW","")</f>
        <v/>
      </c>
      <c r="E3" s="36"/>
      <c r="F3" s="30">
        <f>A32+1</f>
        <v>46508</v>
      </c>
      <c r="G3" s="31">
        <f>WEEKDAY(F3,1)</f>
        <v>7</v>
      </c>
      <c r="H3" s="32" t="s">
        <v>12</v>
      </c>
      <c r="I3" s="35" t="str">
        <f>IF(WEEKDAY(F3,2)=1,TRUNC((F3-WEEKDAY(F3,2)-DATE(YEAR(F3+4-WEEKDAY(F3,2)),1,-10))/7)&amp;" KW","")</f>
        <v/>
      </c>
      <c r="J3" s="37"/>
      <c r="K3" s="30">
        <f>F33+1</f>
        <v>46539</v>
      </c>
      <c r="L3" s="31">
        <f>WEEKDAY(K3,1)</f>
        <v>3</v>
      </c>
      <c r="M3" s="32"/>
      <c r="N3" s="35" t="str">
        <f>IF(WEEKDAY(K3,2)=1,TRUNC((K3-WEEKDAY(K3,2)-DATE(YEAR(K3+4-WEEKDAY(K3,2)),1,-10))/7)&amp;" KW","")</f>
        <v/>
      </c>
    </row>
    <row r="4" spans="1:14" ht="39" customHeight="1" thickBot="1" x14ac:dyDescent="0.25">
      <c r="A4" s="30">
        <f>A3+1</f>
        <v>46479</v>
      </c>
      <c r="B4" s="38">
        <f t="shared" ref="B4:B32" si="0">WEEKDAY(A4,1)</f>
        <v>6</v>
      </c>
      <c r="C4" s="39"/>
      <c r="D4" s="35" t="str">
        <f t="shared" ref="D4:D32" si="1">IF(WEEKDAY(A4,2)=1,TRUNC((A4-WEEKDAY(A4,2)-DATE(YEAR(A4+4-WEEKDAY(A4,2)),1,-10))/7)&amp;" KW","")</f>
        <v/>
      </c>
      <c r="E4" s="37"/>
      <c r="F4" s="30">
        <f>F3+1</f>
        <v>46509</v>
      </c>
      <c r="G4" s="31">
        <f t="shared" ref="G4:G33" si="2">WEEKDAY(F4,1)</f>
        <v>1</v>
      </c>
      <c r="H4" s="32"/>
      <c r="I4" s="35" t="str">
        <f t="shared" ref="I4:I33" si="3">IF(WEEKDAY(F4,2)=1,TRUNC((F4-WEEKDAY(F4,2)-DATE(YEAR(F4+4-WEEKDAY(F4,2)),1,-10))/7)&amp;" KW","")</f>
        <v/>
      </c>
      <c r="J4" s="37"/>
      <c r="K4" s="30">
        <f>K3+1</f>
        <v>46540</v>
      </c>
      <c r="L4" s="31">
        <f t="shared" ref="L4:L32" si="4">WEEKDAY(K4,1)</f>
        <v>4</v>
      </c>
      <c r="M4" s="32"/>
      <c r="N4" s="35" t="str">
        <f t="shared" ref="N4:N32" si="5">IF(WEEKDAY(K4,2)=1,TRUNC((K4-WEEKDAY(K4,2)-DATE(YEAR(K4+4-WEEKDAY(K4,2)),1,-10))/7)&amp;" KW","")</f>
        <v/>
      </c>
    </row>
    <row r="5" spans="1:14" ht="39" customHeight="1" thickBot="1" x14ac:dyDescent="0.25">
      <c r="A5" s="30">
        <f t="shared" ref="A5:A32" si="6">A4+1</f>
        <v>46480</v>
      </c>
      <c r="B5" s="31">
        <f t="shared" si="0"/>
        <v>7</v>
      </c>
      <c r="C5" s="32"/>
      <c r="D5" s="35" t="str">
        <f t="shared" si="1"/>
        <v/>
      </c>
      <c r="E5" s="37"/>
      <c r="F5" s="30">
        <f t="shared" ref="F5:F33" si="7">F4+1</f>
        <v>46510</v>
      </c>
      <c r="G5" s="31">
        <f t="shared" si="2"/>
        <v>2</v>
      </c>
      <c r="H5" s="32"/>
      <c r="I5" s="35" t="str">
        <f t="shared" si="3"/>
        <v>18 KW</v>
      </c>
      <c r="J5" s="37"/>
      <c r="K5" s="30">
        <f t="shared" ref="K5:K32" si="8">K4+1</f>
        <v>46541</v>
      </c>
      <c r="L5" s="31">
        <f t="shared" si="4"/>
        <v>5</v>
      </c>
      <c r="M5" s="32"/>
      <c r="N5" s="35" t="str">
        <f t="shared" si="5"/>
        <v/>
      </c>
    </row>
    <row r="6" spans="1:14" ht="39" customHeight="1" thickBot="1" x14ac:dyDescent="0.25">
      <c r="A6" s="30">
        <f t="shared" si="6"/>
        <v>46481</v>
      </c>
      <c r="B6" s="31">
        <f t="shared" si="0"/>
        <v>1</v>
      </c>
      <c r="C6" s="32"/>
      <c r="D6" s="35" t="str">
        <f t="shared" si="1"/>
        <v/>
      </c>
      <c r="E6" s="37"/>
      <c r="F6" s="30">
        <f t="shared" si="7"/>
        <v>46511</v>
      </c>
      <c r="G6" s="31">
        <f t="shared" si="2"/>
        <v>3</v>
      </c>
      <c r="H6" s="32"/>
      <c r="I6" s="35" t="str">
        <f t="shared" si="3"/>
        <v/>
      </c>
      <c r="J6" s="37"/>
      <c r="K6" s="30">
        <f t="shared" si="8"/>
        <v>46542</v>
      </c>
      <c r="L6" s="31">
        <f t="shared" si="4"/>
        <v>6</v>
      </c>
      <c r="M6" s="32"/>
      <c r="N6" s="35" t="str">
        <f t="shared" si="5"/>
        <v/>
      </c>
    </row>
    <row r="7" spans="1:14" ht="39" customHeight="1" thickBot="1" x14ac:dyDescent="0.25">
      <c r="A7" s="30">
        <f t="shared" si="6"/>
        <v>46482</v>
      </c>
      <c r="B7" s="31">
        <f t="shared" si="0"/>
        <v>2</v>
      </c>
      <c r="C7" s="32"/>
      <c r="D7" s="35" t="str">
        <f t="shared" si="1"/>
        <v>14 KW</v>
      </c>
      <c r="E7" s="37"/>
      <c r="F7" s="30">
        <f t="shared" si="7"/>
        <v>46512</v>
      </c>
      <c r="G7" s="31">
        <f t="shared" si="2"/>
        <v>4</v>
      </c>
      <c r="H7" s="32"/>
      <c r="I7" s="35" t="str">
        <f t="shared" si="3"/>
        <v/>
      </c>
      <c r="J7" s="37"/>
      <c r="K7" s="30">
        <f t="shared" si="8"/>
        <v>46543</v>
      </c>
      <c r="L7" s="31">
        <f t="shared" si="4"/>
        <v>7</v>
      </c>
      <c r="M7" s="32"/>
      <c r="N7" s="35" t="str">
        <f t="shared" si="5"/>
        <v/>
      </c>
    </row>
    <row r="8" spans="1:14" ht="39" customHeight="1" thickBot="1" x14ac:dyDescent="0.25">
      <c r="A8" s="30">
        <f t="shared" si="6"/>
        <v>46483</v>
      </c>
      <c r="B8" s="31">
        <f t="shared" si="0"/>
        <v>3</v>
      </c>
      <c r="C8" s="32"/>
      <c r="D8" s="35" t="str">
        <f t="shared" si="1"/>
        <v/>
      </c>
      <c r="E8" s="40"/>
      <c r="F8" s="30">
        <f t="shared" si="7"/>
        <v>46513</v>
      </c>
      <c r="G8" s="26">
        <f t="shared" si="2"/>
        <v>5</v>
      </c>
      <c r="H8" s="32" t="s">
        <v>19</v>
      </c>
      <c r="I8" s="35" t="str">
        <f t="shared" si="3"/>
        <v/>
      </c>
      <c r="J8" s="37"/>
      <c r="K8" s="30">
        <f t="shared" si="8"/>
        <v>46544</v>
      </c>
      <c r="L8" s="31">
        <f t="shared" si="4"/>
        <v>1</v>
      </c>
      <c r="M8" s="32" t="s">
        <v>17</v>
      </c>
      <c r="N8" s="35" t="str">
        <f t="shared" si="5"/>
        <v/>
      </c>
    </row>
    <row r="9" spans="1:14" ht="39" customHeight="1" thickBot="1" x14ac:dyDescent="0.25">
      <c r="A9" s="30">
        <f t="shared" si="6"/>
        <v>46484</v>
      </c>
      <c r="B9" s="31">
        <f t="shared" si="0"/>
        <v>4</v>
      </c>
      <c r="C9" s="32"/>
      <c r="D9" s="35" t="str">
        <f t="shared" si="1"/>
        <v/>
      </c>
      <c r="E9" s="37"/>
      <c r="F9" s="30">
        <f t="shared" si="7"/>
        <v>46514</v>
      </c>
      <c r="G9" s="31">
        <f t="shared" si="2"/>
        <v>6</v>
      </c>
      <c r="H9" s="32"/>
      <c r="I9" s="35" t="str">
        <f t="shared" si="3"/>
        <v/>
      </c>
      <c r="J9" s="37"/>
      <c r="K9" s="30">
        <f t="shared" si="8"/>
        <v>46545</v>
      </c>
      <c r="L9" s="31">
        <f t="shared" si="4"/>
        <v>2</v>
      </c>
      <c r="M9" s="32"/>
      <c r="N9" s="35" t="str">
        <f t="shared" si="5"/>
        <v>23 KW</v>
      </c>
    </row>
    <row r="10" spans="1:14" ht="39" customHeight="1" thickBot="1" x14ac:dyDescent="0.25">
      <c r="A10" s="30">
        <f t="shared" si="6"/>
        <v>46485</v>
      </c>
      <c r="B10" s="31">
        <f t="shared" si="0"/>
        <v>5</v>
      </c>
      <c r="C10" s="41"/>
      <c r="D10" s="35" t="str">
        <f t="shared" si="1"/>
        <v/>
      </c>
      <c r="E10" s="37"/>
      <c r="F10" s="30">
        <f t="shared" si="7"/>
        <v>46515</v>
      </c>
      <c r="G10" s="31">
        <f t="shared" si="2"/>
        <v>7</v>
      </c>
      <c r="H10" s="32"/>
      <c r="I10" s="35" t="str">
        <f t="shared" si="3"/>
        <v/>
      </c>
      <c r="J10" s="37"/>
      <c r="K10" s="30">
        <f t="shared" si="8"/>
        <v>46546</v>
      </c>
      <c r="L10" s="31">
        <f t="shared" si="4"/>
        <v>3</v>
      </c>
      <c r="M10" s="32"/>
      <c r="N10" s="35" t="str">
        <f t="shared" si="5"/>
        <v/>
      </c>
    </row>
    <row r="11" spans="1:14" ht="39" customHeight="1" thickBot="1" x14ac:dyDescent="0.25">
      <c r="A11" s="30">
        <f t="shared" si="6"/>
        <v>46486</v>
      </c>
      <c r="B11" s="31">
        <f t="shared" si="0"/>
        <v>6</v>
      </c>
      <c r="C11" s="32"/>
      <c r="D11" s="35" t="str">
        <f t="shared" si="1"/>
        <v/>
      </c>
      <c r="E11" s="37"/>
      <c r="F11" s="30">
        <f t="shared" si="7"/>
        <v>46516</v>
      </c>
      <c r="G11" s="31">
        <f t="shared" si="2"/>
        <v>1</v>
      </c>
      <c r="H11" s="32" t="s">
        <v>18</v>
      </c>
      <c r="I11" s="35" t="str">
        <f t="shared" si="3"/>
        <v/>
      </c>
      <c r="J11" s="37"/>
      <c r="K11" s="30">
        <f t="shared" si="8"/>
        <v>46547</v>
      </c>
      <c r="L11" s="31">
        <f t="shared" si="4"/>
        <v>4</v>
      </c>
      <c r="M11" s="41"/>
      <c r="N11" s="35" t="str">
        <f t="shared" si="5"/>
        <v/>
      </c>
    </row>
    <row r="12" spans="1:14" ht="39" customHeight="1" thickBot="1" x14ac:dyDescent="0.25">
      <c r="A12" s="30">
        <f t="shared" si="6"/>
        <v>46487</v>
      </c>
      <c r="B12" s="31">
        <f t="shared" si="0"/>
        <v>7</v>
      </c>
      <c r="C12" s="32"/>
      <c r="D12" s="35" t="str">
        <f t="shared" si="1"/>
        <v/>
      </c>
      <c r="E12" s="37"/>
      <c r="F12" s="30">
        <f t="shared" si="7"/>
        <v>46517</v>
      </c>
      <c r="G12" s="31">
        <f t="shared" si="2"/>
        <v>2</v>
      </c>
      <c r="H12" s="32"/>
      <c r="I12" s="35" t="str">
        <f t="shared" si="3"/>
        <v>19 KW</v>
      </c>
      <c r="J12" s="37"/>
      <c r="K12" s="30">
        <f t="shared" si="8"/>
        <v>46548</v>
      </c>
      <c r="L12" s="31">
        <f t="shared" si="4"/>
        <v>5</v>
      </c>
      <c r="M12" s="41"/>
      <c r="N12" s="35" t="str">
        <f t="shared" si="5"/>
        <v/>
      </c>
    </row>
    <row r="13" spans="1:14" ht="39" customHeight="1" thickBot="1" x14ac:dyDescent="0.25">
      <c r="A13" s="30">
        <f t="shared" si="6"/>
        <v>46488</v>
      </c>
      <c r="B13" s="31">
        <f t="shared" si="0"/>
        <v>1</v>
      </c>
      <c r="C13" s="32"/>
      <c r="D13" s="35" t="str">
        <f t="shared" si="1"/>
        <v/>
      </c>
      <c r="E13" s="37"/>
      <c r="F13" s="30">
        <f t="shared" si="7"/>
        <v>46518</v>
      </c>
      <c r="G13" s="31">
        <f t="shared" si="2"/>
        <v>3</v>
      </c>
      <c r="H13" s="32"/>
      <c r="I13" s="35" t="str">
        <f t="shared" si="3"/>
        <v/>
      </c>
      <c r="J13" s="37"/>
      <c r="K13" s="30">
        <f t="shared" si="8"/>
        <v>46549</v>
      </c>
      <c r="L13" s="31">
        <f t="shared" si="4"/>
        <v>6</v>
      </c>
      <c r="M13" s="32"/>
      <c r="N13" s="35" t="str">
        <f t="shared" si="5"/>
        <v/>
      </c>
    </row>
    <row r="14" spans="1:14" ht="39" customHeight="1" thickBot="1" x14ac:dyDescent="0.25">
      <c r="A14" s="30">
        <f t="shared" si="6"/>
        <v>46489</v>
      </c>
      <c r="B14" s="31">
        <f t="shared" si="0"/>
        <v>2</v>
      </c>
      <c r="C14" s="32"/>
      <c r="D14" s="35" t="str">
        <f t="shared" si="1"/>
        <v>15 KW</v>
      </c>
      <c r="E14" s="37"/>
      <c r="F14" s="30">
        <f t="shared" si="7"/>
        <v>46519</v>
      </c>
      <c r="G14" s="31">
        <f t="shared" si="2"/>
        <v>4</v>
      </c>
      <c r="H14" s="32"/>
      <c r="I14" s="35" t="str">
        <f t="shared" si="3"/>
        <v/>
      </c>
      <c r="J14" s="37"/>
      <c r="K14" s="30">
        <f t="shared" si="8"/>
        <v>46550</v>
      </c>
      <c r="L14" s="31">
        <f t="shared" si="4"/>
        <v>7</v>
      </c>
      <c r="M14" s="32"/>
      <c r="N14" s="35" t="str">
        <f t="shared" si="5"/>
        <v/>
      </c>
    </row>
    <row r="15" spans="1:14" ht="39" customHeight="1" thickBot="1" x14ac:dyDescent="0.25">
      <c r="A15" s="30">
        <f t="shared" si="6"/>
        <v>46490</v>
      </c>
      <c r="B15" s="31">
        <f t="shared" si="0"/>
        <v>3</v>
      </c>
      <c r="C15" s="32"/>
      <c r="D15" s="35" t="str">
        <f t="shared" si="1"/>
        <v/>
      </c>
      <c r="E15" s="37"/>
      <c r="F15" s="30">
        <f t="shared" si="7"/>
        <v>46520</v>
      </c>
      <c r="G15" s="31">
        <f t="shared" si="2"/>
        <v>5</v>
      </c>
      <c r="H15" s="32"/>
      <c r="I15" s="35" t="str">
        <f t="shared" si="3"/>
        <v/>
      </c>
      <c r="J15" s="37"/>
      <c r="K15" s="30">
        <f t="shared" si="8"/>
        <v>46551</v>
      </c>
      <c r="L15" s="31">
        <f t="shared" si="4"/>
        <v>1</v>
      </c>
      <c r="M15" s="32"/>
      <c r="N15" s="35" t="str">
        <f t="shared" si="5"/>
        <v/>
      </c>
    </row>
    <row r="16" spans="1:14" ht="39" customHeight="1" thickBot="1" x14ac:dyDescent="0.25">
      <c r="A16" s="30">
        <f t="shared" si="6"/>
        <v>46491</v>
      </c>
      <c r="B16" s="31">
        <f t="shared" si="0"/>
        <v>4</v>
      </c>
      <c r="C16" s="32"/>
      <c r="D16" s="35" t="str">
        <f t="shared" si="1"/>
        <v/>
      </c>
      <c r="E16" s="37"/>
      <c r="F16" s="30">
        <f t="shared" si="7"/>
        <v>46521</v>
      </c>
      <c r="G16" s="31">
        <f t="shared" si="2"/>
        <v>6</v>
      </c>
      <c r="H16" s="32"/>
      <c r="I16" s="35" t="str">
        <f t="shared" si="3"/>
        <v/>
      </c>
      <c r="J16" s="37"/>
      <c r="K16" s="30">
        <f t="shared" si="8"/>
        <v>46552</v>
      </c>
      <c r="L16" s="31">
        <f t="shared" si="4"/>
        <v>2</v>
      </c>
      <c r="M16" s="32"/>
      <c r="N16" s="35" t="str">
        <f t="shared" si="5"/>
        <v>24 KW</v>
      </c>
    </row>
    <row r="17" spans="1:14" ht="39" customHeight="1" thickBot="1" x14ac:dyDescent="0.25">
      <c r="A17" s="30">
        <f t="shared" si="6"/>
        <v>46492</v>
      </c>
      <c r="B17" s="31">
        <f t="shared" si="0"/>
        <v>5</v>
      </c>
      <c r="C17" s="32"/>
      <c r="D17" s="35" t="str">
        <f t="shared" si="1"/>
        <v/>
      </c>
      <c r="E17" s="37"/>
      <c r="F17" s="30">
        <f t="shared" si="7"/>
        <v>46522</v>
      </c>
      <c r="G17" s="31">
        <f t="shared" si="2"/>
        <v>7</v>
      </c>
      <c r="H17" s="32"/>
      <c r="I17" s="35" t="str">
        <f t="shared" si="3"/>
        <v/>
      </c>
      <c r="J17" s="37"/>
      <c r="K17" s="30">
        <f t="shared" si="8"/>
        <v>46553</v>
      </c>
      <c r="L17" s="31">
        <f t="shared" si="4"/>
        <v>3</v>
      </c>
      <c r="M17" s="32"/>
      <c r="N17" s="35" t="str">
        <f t="shared" si="5"/>
        <v/>
      </c>
    </row>
    <row r="18" spans="1:14" ht="39" customHeight="1" thickBot="1" x14ac:dyDescent="0.25">
      <c r="A18" s="30">
        <f t="shared" si="6"/>
        <v>46493</v>
      </c>
      <c r="B18" s="31">
        <f>WEEKDAY(A18,1)</f>
        <v>6</v>
      </c>
      <c r="C18" s="32"/>
      <c r="D18" s="35" t="str">
        <f t="shared" si="1"/>
        <v/>
      </c>
      <c r="E18" s="37"/>
      <c r="F18" s="30">
        <f t="shared" si="7"/>
        <v>46523</v>
      </c>
      <c r="G18" s="31">
        <f t="shared" si="2"/>
        <v>1</v>
      </c>
      <c r="H18" s="32" t="s">
        <v>20</v>
      </c>
      <c r="I18" s="35" t="str">
        <f t="shared" si="3"/>
        <v/>
      </c>
      <c r="J18" s="37"/>
      <c r="K18" s="30">
        <f t="shared" si="8"/>
        <v>46554</v>
      </c>
      <c r="L18" s="31">
        <f t="shared" si="4"/>
        <v>4</v>
      </c>
      <c r="M18" s="32"/>
      <c r="N18" s="35" t="str">
        <f t="shared" si="5"/>
        <v/>
      </c>
    </row>
    <row r="19" spans="1:14" ht="39" customHeight="1" thickBot="1" x14ac:dyDescent="0.25">
      <c r="A19" s="30">
        <f t="shared" si="6"/>
        <v>46494</v>
      </c>
      <c r="B19" s="31">
        <f t="shared" si="0"/>
        <v>7</v>
      </c>
      <c r="C19" s="32"/>
      <c r="D19" s="35" t="str">
        <f t="shared" si="1"/>
        <v/>
      </c>
      <c r="E19" s="37"/>
      <c r="F19" s="30">
        <f t="shared" si="7"/>
        <v>46524</v>
      </c>
      <c r="G19" s="31">
        <f t="shared" si="2"/>
        <v>2</v>
      </c>
      <c r="H19" s="32" t="s">
        <v>21</v>
      </c>
      <c r="I19" s="35" t="str">
        <f t="shared" si="3"/>
        <v>20 KW</v>
      </c>
      <c r="J19" s="37"/>
      <c r="K19" s="30">
        <f t="shared" si="8"/>
        <v>46555</v>
      </c>
      <c r="L19" s="31">
        <f t="shared" si="4"/>
        <v>5</v>
      </c>
      <c r="M19" s="32"/>
      <c r="N19" s="35" t="str">
        <f t="shared" si="5"/>
        <v/>
      </c>
    </row>
    <row r="20" spans="1:14" ht="39" customHeight="1" thickBot="1" x14ac:dyDescent="0.25">
      <c r="A20" s="30">
        <f t="shared" si="6"/>
        <v>46495</v>
      </c>
      <c r="B20" s="31">
        <f t="shared" si="0"/>
        <v>1</v>
      </c>
      <c r="C20" s="32"/>
      <c r="D20" s="35" t="str">
        <f t="shared" si="1"/>
        <v/>
      </c>
      <c r="E20" s="37"/>
      <c r="F20" s="30">
        <f t="shared" si="7"/>
        <v>46525</v>
      </c>
      <c r="G20" s="31">
        <f t="shared" si="2"/>
        <v>3</v>
      </c>
      <c r="H20" s="32"/>
      <c r="I20" s="35" t="str">
        <f t="shared" si="3"/>
        <v/>
      </c>
      <c r="J20" s="37"/>
      <c r="K20" s="30">
        <f t="shared" si="8"/>
        <v>46556</v>
      </c>
      <c r="L20" s="31">
        <f t="shared" si="4"/>
        <v>6</v>
      </c>
      <c r="M20" s="32"/>
      <c r="N20" s="35" t="str">
        <f t="shared" si="5"/>
        <v/>
      </c>
    </row>
    <row r="21" spans="1:14" ht="39" customHeight="1" thickBot="1" x14ac:dyDescent="0.25">
      <c r="A21" s="30">
        <f t="shared" si="6"/>
        <v>46496</v>
      </c>
      <c r="B21" s="31">
        <f t="shared" si="0"/>
        <v>2</v>
      </c>
      <c r="C21" s="41" t="s">
        <v>35</v>
      </c>
      <c r="D21" s="35" t="str">
        <f t="shared" si="1"/>
        <v>16 KW</v>
      </c>
      <c r="E21" s="37"/>
      <c r="F21" s="30">
        <f t="shared" si="7"/>
        <v>46526</v>
      </c>
      <c r="G21" s="31">
        <f t="shared" si="2"/>
        <v>4</v>
      </c>
      <c r="H21" s="32"/>
      <c r="I21" s="35" t="str">
        <f t="shared" si="3"/>
        <v/>
      </c>
      <c r="J21" s="37"/>
      <c r="K21" s="30">
        <f t="shared" si="8"/>
        <v>46557</v>
      </c>
      <c r="L21" s="31">
        <f t="shared" si="4"/>
        <v>7</v>
      </c>
      <c r="M21" s="32"/>
      <c r="N21" s="35" t="str">
        <f t="shared" si="5"/>
        <v/>
      </c>
    </row>
    <row r="22" spans="1:14" ht="39" customHeight="1" thickBot="1" x14ac:dyDescent="0.25">
      <c r="A22" s="30">
        <f t="shared" si="6"/>
        <v>46497</v>
      </c>
      <c r="B22" s="31">
        <f t="shared" si="0"/>
        <v>3</v>
      </c>
      <c r="C22" s="32"/>
      <c r="D22" s="35" t="str">
        <f t="shared" si="1"/>
        <v/>
      </c>
      <c r="E22" s="37"/>
      <c r="F22" s="30">
        <f t="shared" si="7"/>
        <v>46527</v>
      </c>
      <c r="G22" s="31">
        <f t="shared" si="2"/>
        <v>5</v>
      </c>
      <c r="H22" s="32"/>
      <c r="I22" s="35" t="str">
        <f t="shared" si="3"/>
        <v/>
      </c>
      <c r="J22" s="37"/>
      <c r="K22" s="30">
        <f t="shared" si="8"/>
        <v>46558</v>
      </c>
      <c r="L22" s="31">
        <f t="shared" si="4"/>
        <v>1</v>
      </c>
      <c r="M22" s="41"/>
      <c r="N22" s="35" t="str">
        <f t="shared" si="5"/>
        <v/>
      </c>
    </row>
    <row r="23" spans="1:14" ht="39" customHeight="1" thickBot="1" x14ac:dyDescent="0.25">
      <c r="A23" s="30">
        <f t="shared" si="6"/>
        <v>46498</v>
      </c>
      <c r="B23" s="31">
        <f t="shared" si="0"/>
        <v>4</v>
      </c>
      <c r="C23" s="41"/>
      <c r="D23" s="35" t="str">
        <f t="shared" si="1"/>
        <v/>
      </c>
      <c r="E23" s="37"/>
      <c r="F23" s="30">
        <f t="shared" si="7"/>
        <v>46528</v>
      </c>
      <c r="G23" s="31">
        <f t="shared" si="2"/>
        <v>6</v>
      </c>
      <c r="H23" s="32"/>
      <c r="I23" s="35" t="str">
        <f t="shared" si="3"/>
        <v/>
      </c>
      <c r="J23" s="37"/>
      <c r="K23" s="30">
        <f t="shared" si="8"/>
        <v>46559</v>
      </c>
      <c r="L23" s="31">
        <f t="shared" si="4"/>
        <v>2</v>
      </c>
      <c r="M23" s="32"/>
      <c r="N23" s="35" t="str">
        <f t="shared" si="5"/>
        <v>25 KW</v>
      </c>
    </row>
    <row r="24" spans="1:14" ht="39" customHeight="1" thickBot="1" x14ac:dyDescent="0.25">
      <c r="A24" s="30">
        <f t="shared" si="6"/>
        <v>46499</v>
      </c>
      <c r="B24" s="31">
        <f t="shared" si="0"/>
        <v>5</v>
      </c>
      <c r="C24" s="41"/>
      <c r="D24" s="35" t="str">
        <f t="shared" si="1"/>
        <v/>
      </c>
      <c r="E24" s="37"/>
      <c r="F24" s="30">
        <f t="shared" si="7"/>
        <v>46529</v>
      </c>
      <c r="G24" s="31">
        <f t="shared" si="2"/>
        <v>7</v>
      </c>
      <c r="H24" s="32"/>
      <c r="I24" s="35" t="str">
        <f t="shared" si="3"/>
        <v/>
      </c>
      <c r="J24" s="37"/>
      <c r="K24" s="30">
        <f t="shared" si="8"/>
        <v>46560</v>
      </c>
      <c r="L24" s="31">
        <f t="shared" si="4"/>
        <v>3</v>
      </c>
      <c r="M24" s="32"/>
      <c r="N24" s="35" t="str">
        <f t="shared" si="5"/>
        <v/>
      </c>
    </row>
    <row r="25" spans="1:14" ht="39" customHeight="1" thickBot="1" x14ac:dyDescent="0.25">
      <c r="A25" s="30">
        <f t="shared" si="6"/>
        <v>46500</v>
      </c>
      <c r="B25" s="31">
        <f t="shared" si="0"/>
        <v>6</v>
      </c>
      <c r="C25" s="32"/>
      <c r="D25" s="35" t="str">
        <f t="shared" si="1"/>
        <v/>
      </c>
      <c r="E25" s="37"/>
      <c r="F25" s="30">
        <f t="shared" si="7"/>
        <v>46530</v>
      </c>
      <c r="G25" s="31">
        <f t="shared" si="2"/>
        <v>1</v>
      </c>
      <c r="H25" s="32"/>
      <c r="I25" s="35" t="str">
        <f t="shared" si="3"/>
        <v/>
      </c>
      <c r="J25" s="37"/>
      <c r="K25" s="30">
        <f t="shared" si="8"/>
        <v>46561</v>
      </c>
      <c r="L25" s="31">
        <f t="shared" si="4"/>
        <v>4</v>
      </c>
      <c r="M25" s="32"/>
      <c r="N25" s="35" t="str">
        <f t="shared" si="5"/>
        <v/>
      </c>
    </row>
    <row r="26" spans="1:14" ht="39" customHeight="1" thickBot="1" x14ac:dyDescent="0.25">
      <c r="A26" s="30">
        <f t="shared" si="6"/>
        <v>46501</v>
      </c>
      <c r="B26" s="31">
        <f t="shared" si="0"/>
        <v>7</v>
      </c>
      <c r="C26" s="32"/>
      <c r="D26" s="35" t="str">
        <f t="shared" si="1"/>
        <v/>
      </c>
      <c r="E26" s="37"/>
      <c r="F26" s="30">
        <f t="shared" si="7"/>
        <v>46531</v>
      </c>
      <c r="G26" s="31">
        <f t="shared" si="2"/>
        <v>2</v>
      </c>
      <c r="H26" s="32"/>
      <c r="I26" s="35" t="str">
        <f t="shared" si="3"/>
        <v>21 KW</v>
      </c>
      <c r="J26" s="37"/>
      <c r="K26" s="30">
        <f t="shared" si="8"/>
        <v>46562</v>
      </c>
      <c r="L26" s="31">
        <f t="shared" si="4"/>
        <v>5</v>
      </c>
      <c r="M26" s="32"/>
      <c r="N26" s="35" t="str">
        <f t="shared" si="5"/>
        <v/>
      </c>
    </row>
    <row r="27" spans="1:14" ht="39" customHeight="1" thickBot="1" x14ac:dyDescent="0.25">
      <c r="A27" s="30">
        <f t="shared" si="6"/>
        <v>46502</v>
      </c>
      <c r="B27" s="31">
        <f t="shared" si="0"/>
        <v>1</v>
      </c>
      <c r="C27" s="32"/>
      <c r="D27" s="35" t="str">
        <f t="shared" si="1"/>
        <v/>
      </c>
      <c r="E27" s="37"/>
      <c r="F27" s="30">
        <f t="shared" si="7"/>
        <v>46532</v>
      </c>
      <c r="G27" s="31">
        <f t="shared" si="2"/>
        <v>3</v>
      </c>
      <c r="H27" s="32"/>
      <c r="I27" s="35" t="str">
        <f t="shared" si="3"/>
        <v/>
      </c>
      <c r="J27" s="37"/>
      <c r="K27" s="30">
        <f t="shared" si="8"/>
        <v>46563</v>
      </c>
      <c r="L27" s="31">
        <f t="shared" si="4"/>
        <v>6</v>
      </c>
      <c r="M27" s="32"/>
      <c r="N27" s="35" t="str">
        <f t="shared" si="5"/>
        <v/>
      </c>
    </row>
    <row r="28" spans="1:14" ht="39" customHeight="1" thickBot="1" x14ac:dyDescent="0.25">
      <c r="A28" s="30">
        <f t="shared" si="6"/>
        <v>46503</v>
      </c>
      <c r="B28" s="31">
        <f t="shared" si="0"/>
        <v>2</v>
      </c>
      <c r="C28" s="32"/>
      <c r="D28" s="35" t="str">
        <f t="shared" si="1"/>
        <v>17 KW</v>
      </c>
      <c r="E28" s="37"/>
      <c r="F28" s="30">
        <f t="shared" si="7"/>
        <v>46533</v>
      </c>
      <c r="G28" s="31">
        <f t="shared" si="2"/>
        <v>4</v>
      </c>
      <c r="H28" s="32"/>
      <c r="I28" s="35" t="str">
        <f t="shared" si="3"/>
        <v/>
      </c>
      <c r="J28" s="37"/>
      <c r="K28" s="30">
        <f t="shared" si="8"/>
        <v>46564</v>
      </c>
      <c r="L28" s="31">
        <f t="shared" si="4"/>
        <v>7</v>
      </c>
      <c r="M28" s="32"/>
      <c r="N28" s="35" t="str">
        <f t="shared" si="5"/>
        <v/>
      </c>
    </row>
    <row r="29" spans="1:14" ht="39" customHeight="1" thickBot="1" x14ac:dyDescent="0.25">
      <c r="A29" s="30">
        <f t="shared" si="6"/>
        <v>46504</v>
      </c>
      <c r="B29" s="31">
        <f t="shared" si="0"/>
        <v>3</v>
      </c>
      <c r="C29" s="32"/>
      <c r="D29" s="35" t="str">
        <f t="shared" si="1"/>
        <v/>
      </c>
      <c r="E29" s="37"/>
      <c r="F29" s="30">
        <f t="shared" si="7"/>
        <v>46534</v>
      </c>
      <c r="G29" s="31">
        <f t="shared" si="2"/>
        <v>5</v>
      </c>
      <c r="H29" s="32" t="s">
        <v>14</v>
      </c>
      <c r="I29" s="35" t="str">
        <f t="shared" si="3"/>
        <v/>
      </c>
      <c r="J29" s="37"/>
      <c r="K29" s="30">
        <f t="shared" si="8"/>
        <v>46565</v>
      </c>
      <c r="L29" s="31">
        <f t="shared" si="4"/>
        <v>1</v>
      </c>
      <c r="M29" s="32"/>
      <c r="N29" s="35" t="str">
        <f t="shared" si="5"/>
        <v/>
      </c>
    </row>
    <row r="30" spans="1:14" ht="39" customHeight="1" thickBot="1" x14ac:dyDescent="0.25">
      <c r="A30" s="30">
        <f t="shared" si="6"/>
        <v>46505</v>
      </c>
      <c r="B30" s="31">
        <f t="shared" si="0"/>
        <v>4</v>
      </c>
      <c r="C30" s="32"/>
      <c r="D30" s="35" t="str">
        <f t="shared" si="1"/>
        <v/>
      </c>
      <c r="E30" s="37"/>
      <c r="F30" s="30">
        <f t="shared" si="7"/>
        <v>46535</v>
      </c>
      <c r="G30" s="31">
        <f t="shared" si="2"/>
        <v>6</v>
      </c>
      <c r="H30" s="32"/>
      <c r="I30" s="35" t="str">
        <f t="shared" si="3"/>
        <v/>
      </c>
      <c r="J30" s="37"/>
      <c r="K30" s="30">
        <f t="shared" si="8"/>
        <v>46566</v>
      </c>
      <c r="L30" s="31">
        <f t="shared" si="4"/>
        <v>2</v>
      </c>
      <c r="M30" s="32"/>
      <c r="N30" s="35" t="str">
        <f t="shared" si="5"/>
        <v>26 KW</v>
      </c>
    </row>
    <row r="31" spans="1:14" ht="39" customHeight="1" thickBot="1" x14ac:dyDescent="0.25">
      <c r="A31" s="30">
        <f t="shared" si="6"/>
        <v>46506</v>
      </c>
      <c r="B31" s="31">
        <f t="shared" si="0"/>
        <v>5</v>
      </c>
      <c r="C31" s="32"/>
      <c r="D31" s="35" t="str">
        <f t="shared" si="1"/>
        <v/>
      </c>
      <c r="E31" s="37"/>
      <c r="F31" s="30">
        <f t="shared" si="7"/>
        <v>46536</v>
      </c>
      <c r="G31" s="31">
        <f t="shared" si="2"/>
        <v>7</v>
      </c>
      <c r="H31" s="32"/>
      <c r="I31" s="35" t="str">
        <f t="shared" si="3"/>
        <v/>
      </c>
      <c r="J31" s="37"/>
      <c r="K31" s="30">
        <f t="shared" si="8"/>
        <v>46567</v>
      </c>
      <c r="L31" s="31">
        <f t="shared" si="4"/>
        <v>3</v>
      </c>
      <c r="M31" s="32"/>
      <c r="N31" s="35" t="str">
        <f t="shared" si="5"/>
        <v/>
      </c>
    </row>
    <row r="32" spans="1:14" ht="39" customHeight="1" thickBot="1" x14ac:dyDescent="0.25">
      <c r="A32" s="30">
        <f t="shared" si="6"/>
        <v>46507</v>
      </c>
      <c r="B32" s="31">
        <f t="shared" si="0"/>
        <v>6</v>
      </c>
      <c r="C32" s="32"/>
      <c r="D32" s="35" t="str">
        <f t="shared" si="1"/>
        <v/>
      </c>
      <c r="E32" s="37"/>
      <c r="F32" s="30">
        <f t="shared" si="7"/>
        <v>46537</v>
      </c>
      <c r="G32" s="31">
        <f t="shared" si="2"/>
        <v>1</v>
      </c>
      <c r="H32" s="41"/>
      <c r="I32" s="35" t="str">
        <f t="shared" si="3"/>
        <v/>
      </c>
      <c r="J32" s="37"/>
      <c r="K32" s="30">
        <f t="shared" si="8"/>
        <v>46568</v>
      </c>
      <c r="L32" s="31">
        <f t="shared" si="4"/>
        <v>4</v>
      </c>
      <c r="M32" s="32"/>
      <c r="N32" s="35" t="str">
        <f t="shared" si="5"/>
        <v/>
      </c>
    </row>
    <row r="33" spans="1:14" ht="39" customHeight="1" thickBot="1" x14ac:dyDescent="0.25">
      <c r="A33" s="42"/>
      <c r="B33" s="43"/>
      <c r="C33" s="44"/>
      <c r="D33" s="45"/>
      <c r="E33" s="37"/>
      <c r="F33" s="30">
        <f t="shared" si="7"/>
        <v>46538</v>
      </c>
      <c r="G33" s="31">
        <f t="shared" si="2"/>
        <v>2</v>
      </c>
      <c r="H33" s="32"/>
      <c r="I33" s="35" t="str">
        <f t="shared" si="3"/>
        <v>22 KW</v>
      </c>
      <c r="J33" s="46"/>
      <c r="K33" s="42"/>
      <c r="L33" s="43"/>
      <c r="M33" s="44"/>
      <c r="N33" s="45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9" priority="1" operator="equal">
      <formula>1</formula>
    </cfRule>
  </conditionalFormatting>
  <conditionalFormatting sqref="G3:G33">
    <cfRule type="cellIs" dxfId="8" priority="4" operator="equal">
      <formula>1</formula>
    </cfRule>
  </conditionalFormatting>
  <conditionalFormatting sqref="L3:L33">
    <cfRule type="cellIs" dxfId="7" priority="2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9"/>
  <sheetViews>
    <sheetView showGridLines="0" zoomScale="90" zoomScaleNormal="90" zoomScalePageLayoutView="95" workbookViewId="0">
      <selection activeCell="K2" activeCellId="2" sqref="A2:D2 F2:I2 K2:N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22</v>
      </c>
      <c r="I1" s="8"/>
      <c r="J1" s="8"/>
      <c r="K1" s="15"/>
      <c r="L1" s="8"/>
      <c r="M1" s="10">
        <f>A7</f>
        <v>46573</v>
      </c>
      <c r="N1" s="8"/>
    </row>
    <row r="2" spans="1:14" ht="54" customHeight="1" thickBot="1" x14ac:dyDescent="0.25">
      <c r="A2" s="49">
        <f>A3</f>
        <v>46569</v>
      </c>
      <c r="B2" s="49"/>
      <c r="C2" s="49"/>
      <c r="D2" s="49"/>
      <c r="E2" s="7"/>
      <c r="F2" s="49">
        <f>F3</f>
        <v>46600</v>
      </c>
      <c r="G2" s="49"/>
      <c r="H2" s="49"/>
      <c r="I2" s="49"/>
      <c r="J2" s="7"/>
      <c r="K2" s="49">
        <f>K3</f>
        <v>46631</v>
      </c>
      <c r="L2" s="49"/>
      <c r="M2" s="49"/>
      <c r="N2" s="49"/>
    </row>
    <row r="3" spans="1:14" ht="39" customHeight="1" thickBot="1" x14ac:dyDescent="0.25">
      <c r="A3" s="16">
        <f>'2. Quartal'!K32+1</f>
        <v>46569</v>
      </c>
      <c r="B3" s="12">
        <f>WEEKDAY(A3,1)</f>
        <v>5</v>
      </c>
      <c r="C3" s="24"/>
      <c r="D3" s="5" t="str">
        <f>IF(WEEKDAY(A3,2)=1,TRUNC((A3-WEEKDAY(A3,2)-DATE(YEAR(A3+4-WEEKDAY(A3,2)),1,-10))/7)&amp;" KW","")</f>
        <v/>
      </c>
      <c r="E3" s="4"/>
      <c r="F3" s="16">
        <f>A33+1</f>
        <v>46600</v>
      </c>
      <c r="G3" s="26">
        <f>WEEKDAY(F3,1)</f>
        <v>1</v>
      </c>
      <c r="H3" s="20" t="s">
        <v>23</v>
      </c>
      <c r="I3" s="5" t="str">
        <f>IF(WEEKDAY(F3,2)=1,TRUNC((F3-WEEKDAY(F3,2)-DATE(YEAR(F3+4-WEEKDAY(F3,2)),1,-10))/7)&amp;" KW","")</f>
        <v/>
      </c>
      <c r="J3" s="1"/>
      <c r="K3" s="16">
        <f>F33+1</f>
        <v>46631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39" customHeight="1" thickBot="1" x14ac:dyDescent="0.25">
      <c r="A4" s="16">
        <f>A3+1</f>
        <v>46570</v>
      </c>
      <c r="B4" s="11">
        <f t="shared" ref="B4:B33" si="0">WEEKDAY(A4,1)</f>
        <v>6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46601</v>
      </c>
      <c r="G4" s="12">
        <f t="shared" ref="G4:G33" si="2">WEEKDAY(F4,1)</f>
        <v>2</v>
      </c>
      <c r="H4" s="21"/>
      <c r="I4" s="5" t="str">
        <f t="shared" ref="I4:I33" si="3">IF(WEEKDAY(F4,2)=1,TRUNC((F4-WEEKDAY(F4,2)-DATE(YEAR(F4+4-WEEKDAY(F4,2)),1,-10))/7)&amp;" KW","")</f>
        <v>31 KW</v>
      </c>
      <c r="J4" s="1"/>
      <c r="K4" s="16">
        <f>K3+1</f>
        <v>46632</v>
      </c>
      <c r="L4" s="12">
        <f t="shared" ref="L4:L32" si="4">WEEKDAY(K4,1)</f>
        <v>5</v>
      </c>
      <c r="M4" s="21"/>
      <c r="N4" s="5" t="str">
        <f t="shared" ref="N4:N32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46571</v>
      </c>
      <c r="B5" s="12">
        <f t="shared" si="0"/>
        <v>7</v>
      </c>
      <c r="C5" s="21"/>
      <c r="D5" s="5" t="str">
        <f t="shared" si="1"/>
        <v/>
      </c>
      <c r="E5" s="1"/>
      <c r="F5" s="16">
        <f t="shared" ref="F5:F33" si="7">F4+1</f>
        <v>46602</v>
      </c>
      <c r="G5" s="12">
        <f t="shared" si="2"/>
        <v>3</v>
      </c>
      <c r="H5" s="21"/>
      <c r="I5" s="5" t="str">
        <f t="shared" si="3"/>
        <v/>
      </c>
      <c r="J5" s="1"/>
      <c r="K5" s="16">
        <f t="shared" ref="K5:K32" si="8">K4+1</f>
        <v>46633</v>
      </c>
      <c r="L5" s="12">
        <f t="shared" si="4"/>
        <v>6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46572</v>
      </c>
      <c r="B6" s="12">
        <f t="shared" si="0"/>
        <v>1</v>
      </c>
      <c r="C6" s="21"/>
      <c r="D6" s="5" t="str">
        <f t="shared" si="1"/>
        <v/>
      </c>
      <c r="E6" s="1"/>
      <c r="F6" s="16">
        <f t="shared" si="7"/>
        <v>46603</v>
      </c>
      <c r="G6" s="12">
        <f t="shared" si="2"/>
        <v>4</v>
      </c>
      <c r="H6" s="21"/>
      <c r="I6" s="5" t="str">
        <f t="shared" si="3"/>
        <v/>
      </c>
      <c r="J6" s="1"/>
      <c r="K6" s="16">
        <f t="shared" si="8"/>
        <v>46634</v>
      </c>
      <c r="L6" s="12">
        <f t="shared" si="4"/>
        <v>7</v>
      </c>
      <c r="M6" s="21"/>
      <c r="N6" s="5" t="str">
        <f t="shared" si="5"/>
        <v/>
      </c>
    </row>
    <row r="7" spans="1:14" ht="39" customHeight="1" thickBot="1" x14ac:dyDescent="0.25">
      <c r="A7" s="16">
        <f t="shared" si="6"/>
        <v>46573</v>
      </c>
      <c r="B7" s="12">
        <f t="shared" si="0"/>
        <v>2</v>
      </c>
      <c r="C7" s="21"/>
      <c r="D7" s="5" t="str">
        <f t="shared" si="1"/>
        <v>27 KW</v>
      </c>
      <c r="E7" s="1"/>
      <c r="F7" s="16">
        <f t="shared" si="7"/>
        <v>46604</v>
      </c>
      <c r="G7" s="12">
        <f t="shared" si="2"/>
        <v>5</v>
      </c>
      <c r="H7" s="21"/>
      <c r="I7" s="5" t="str">
        <f t="shared" si="3"/>
        <v/>
      </c>
      <c r="J7" s="1"/>
      <c r="K7" s="16">
        <f t="shared" si="8"/>
        <v>46635</v>
      </c>
      <c r="L7" s="12">
        <f t="shared" si="4"/>
        <v>1</v>
      </c>
      <c r="M7" s="21"/>
      <c r="N7" s="5" t="str">
        <f t="shared" si="5"/>
        <v/>
      </c>
    </row>
    <row r="8" spans="1:14" ht="39" customHeight="1" thickBot="1" x14ac:dyDescent="0.25">
      <c r="A8" s="16">
        <f t="shared" si="6"/>
        <v>46574</v>
      </c>
      <c r="B8" s="12">
        <f t="shared" si="0"/>
        <v>3</v>
      </c>
      <c r="C8" s="21"/>
      <c r="D8" s="5" t="str">
        <f t="shared" si="1"/>
        <v/>
      </c>
      <c r="E8" s="3"/>
      <c r="F8" s="16">
        <f t="shared" si="7"/>
        <v>46605</v>
      </c>
      <c r="G8" s="12">
        <f t="shared" si="2"/>
        <v>6</v>
      </c>
      <c r="H8" s="21"/>
      <c r="I8" s="5" t="str">
        <f t="shared" si="3"/>
        <v/>
      </c>
      <c r="J8" s="1"/>
      <c r="K8" s="16">
        <f t="shared" si="8"/>
        <v>46636</v>
      </c>
      <c r="L8" s="12">
        <f t="shared" si="4"/>
        <v>2</v>
      </c>
      <c r="M8" s="21"/>
      <c r="N8" s="5" t="str">
        <f t="shared" si="5"/>
        <v>36 KW</v>
      </c>
    </row>
    <row r="9" spans="1:14" ht="39" customHeight="1" thickBot="1" x14ac:dyDescent="0.25">
      <c r="A9" s="16">
        <f t="shared" si="6"/>
        <v>46575</v>
      </c>
      <c r="B9" s="12">
        <f t="shared" si="0"/>
        <v>4</v>
      </c>
      <c r="C9" s="21"/>
      <c r="D9" s="5" t="str">
        <f t="shared" si="1"/>
        <v/>
      </c>
      <c r="E9" s="1"/>
      <c r="F9" s="16">
        <f t="shared" si="7"/>
        <v>46606</v>
      </c>
      <c r="G9" s="12">
        <f t="shared" si="2"/>
        <v>7</v>
      </c>
      <c r="H9" s="21"/>
      <c r="I9" s="5" t="str">
        <f t="shared" si="3"/>
        <v/>
      </c>
      <c r="J9" s="1"/>
      <c r="K9" s="16">
        <f t="shared" si="8"/>
        <v>46637</v>
      </c>
      <c r="L9" s="12">
        <f t="shared" si="4"/>
        <v>3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46576</v>
      </c>
      <c r="B10" s="34">
        <f t="shared" si="0"/>
        <v>5</v>
      </c>
      <c r="C10" s="21"/>
      <c r="D10" s="5" t="str">
        <f t="shared" si="1"/>
        <v/>
      </c>
      <c r="E10" s="1"/>
      <c r="F10" s="16">
        <f t="shared" si="7"/>
        <v>46607</v>
      </c>
      <c r="G10" s="12">
        <f t="shared" si="2"/>
        <v>1</v>
      </c>
      <c r="H10" s="21"/>
      <c r="I10" s="5" t="str">
        <f t="shared" si="3"/>
        <v/>
      </c>
      <c r="J10" s="1"/>
      <c r="K10" s="16">
        <f t="shared" si="8"/>
        <v>46638</v>
      </c>
      <c r="L10" s="12">
        <f t="shared" si="4"/>
        <v>4</v>
      </c>
      <c r="M10" s="21"/>
      <c r="N10" s="5" t="str">
        <f t="shared" si="5"/>
        <v/>
      </c>
    </row>
    <row r="11" spans="1:14" ht="39" customHeight="1" thickBot="1" x14ac:dyDescent="0.25">
      <c r="A11" s="16">
        <f t="shared" si="6"/>
        <v>46577</v>
      </c>
      <c r="B11" s="12">
        <f t="shared" si="0"/>
        <v>6</v>
      </c>
      <c r="C11" s="21"/>
      <c r="D11" s="5" t="str">
        <f t="shared" si="1"/>
        <v/>
      </c>
      <c r="E11" s="1"/>
      <c r="F11" s="16">
        <f t="shared" si="7"/>
        <v>46608</v>
      </c>
      <c r="G11" s="12">
        <f t="shared" si="2"/>
        <v>2</v>
      </c>
      <c r="H11" s="21"/>
      <c r="I11" s="5" t="str">
        <f t="shared" si="3"/>
        <v>32 KW</v>
      </c>
      <c r="J11" s="1"/>
      <c r="K11" s="16">
        <f t="shared" si="8"/>
        <v>46639</v>
      </c>
      <c r="L11" s="12">
        <f t="shared" si="4"/>
        <v>5</v>
      </c>
      <c r="M11" s="20"/>
      <c r="N11" s="5" t="str">
        <f t="shared" si="5"/>
        <v/>
      </c>
    </row>
    <row r="12" spans="1:14" ht="39" customHeight="1" thickBot="1" x14ac:dyDescent="0.25">
      <c r="A12" s="16">
        <f t="shared" si="6"/>
        <v>46578</v>
      </c>
      <c r="B12" s="12">
        <f t="shared" si="0"/>
        <v>7</v>
      </c>
      <c r="C12" s="21"/>
      <c r="D12" s="5" t="str">
        <f t="shared" si="1"/>
        <v/>
      </c>
      <c r="E12" s="1"/>
      <c r="F12" s="16">
        <f t="shared" si="7"/>
        <v>46609</v>
      </c>
      <c r="G12" s="12">
        <f t="shared" si="2"/>
        <v>3</v>
      </c>
      <c r="H12" s="21"/>
      <c r="I12" s="5" t="str">
        <f t="shared" si="3"/>
        <v/>
      </c>
      <c r="J12" s="1"/>
      <c r="K12" s="16">
        <f t="shared" si="8"/>
        <v>46640</v>
      </c>
      <c r="L12" s="12">
        <f t="shared" si="4"/>
        <v>6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46579</v>
      </c>
      <c r="B13" s="12">
        <f t="shared" si="0"/>
        <v>1</v>
      </c>
      <c r="C13" s="21"/>
      <c r="D13" s="5" t="str">
        <f t="shared" si="1"/>
        <v/>
      </c>
      <c r="E13" s="1"/>
      <c r="F13" s="16">
        <f t="shared" si="7"/>
        <v>46610</v>
      </c>
      <c r="G13" s="12">
        <f t="shared" si="2"/>
        <v>4</v>
      </c>
      <c r="H13" s="21"/>
      <c r="I13" s="5" t="str">
        <f t="shared" si="3"/>
        <v/>
      </c>
      <c r="J13" s="1"/>
      <c r="K13" s="16">
        <f t="shared" si="8"/>
        <v>46641</v>
      </c>
      <c r="L13" s="12">
        <f t="shared" si="4"/>
        <v>7</v>
      </c>
      <c r="M13" s="21"/>
      <c r="N13" s="5" t="str">
        <f t="shared" si="5"/>
        <v/>
      </c>
    </row>
    <row r="14" spans="1:14" ht="39" customHeight="1" thickBot="1" x14ac:dyDescent="0.25">
      <c r="A14" s="16">
        <f t="shared" si="6"/>
        <v>46580</v>
      </c>
      <c r="B14" s="12">
        <f t="shared" si="0"/>
        <v>2</v>
      </c>
      <c r="C14" s="21"/>
      <c r="D14" s="5" t="str">
        <f t="shared" si="1"/>
        <v>28 KW</v>
      </c>
      <c r="E14" s="1"/>
      <c r="F14" s="16">
        <f t="shared" si="7"/>
        <v>46611</v>
      </c>
      <c r="G14" s="12">
        <f t="shared" si="2"/>
        <v>5</v>
      </c>
      <c r="H14" s="21"/>
      <c r="I14" s="5" t="str">
        <f t="shared" si="3"/>
        <v/>
      </c>
      <c r="J14" s="1"/>
      <c r="K14" s="16">
        <f t="shared" si="8"/>
        <v>46642</v>
      </c>
      <c r="L14" s="12">
        <f t="shared" si="4"/>
        <v>1</v>
      </c>
      <c r="M14" s="21"/>
      <c r="N14" s="5" t="str">
        <f t="shared" si="5"/>
        <v/>
      </c>
    </row>
    <row r="15" spans="1:14" ht="39" customHeight="1" thickBot="1" x14ac:dyDescent="0.25">
      <c r="A15" s="16">
        <f t="shared" si="6"/>
        <v>46581</v>
      </c>
      <c r="B15" s="12">
        <f t="shared" si="0"/>
        <v>3</v>
      </c>
      <c r="C15" s="21"/>
      <c r="D15" s="5" t="str">
        <f t="shared" si="1"/>
        <v/>
      </c>
      <c r="E15" s="1"/>
      <c r="F15" s="16">
        <f t="shared" si="7"/>
        <v>46612</v>
      </c>
      <c r="G15" s="12">
        <f t="shared" si="2"/>
        <v>6</v>
      </c>
      <c r="H15" s="21"/>
      <c r="I15" s="5" t="str">
        <f t="shared" si="3"/>
        <v/>
      </c>
      <c r="J15" s="1"/>
      <c r="K15" s="16">
        <f t="shared" si="8"/>
        <v>46643</v>
      </c>
      <c r="L15" s="12">
        <f t="shared" si="4"/>
        <v>2</v>
      </c>
      <c r="M15" s="21" t="s">
        <v>24</v>
      </c>
      <c r="N15" s="5" t="str">
        <f t="shared" si="5"/>
        <v>37 KW</v>
      </c>
    </row>
    <row r="16" spans="1:14" ht="39" customHeight="1" thickBot="1" x14ac:dyDescent="0.25">
      <c r="A16" s="16">
        <f t="shared" si="6"/>
        <v>46582</v>
      </c>
      <c r="B16" s="12">
        <f t="shared" si="0"/>
        <v>4</v>
      </c>
      <c r="C16" s="21"/>
      <c r="D16" s="5" t="str">
        <f t="shared" si="1"/>
        <v/>
      </c>
      <c r="E16" s="1"/>
      <c r="F16" s="16">
        <f t="shared" si="7"/>
        <v>46613</v>
      </c>
      <c r="G16" s="12">
        <f t="shared" si="2"/>
        <v>7</v>
      </c>
      <c r="H16" s="21"/>
      <c r="I16" s="5" t="str">
        <f t="shared" si="3"/>
        <v/>
      </c>
      <c r="J16" s="1"/>
      <c r="K16" s="16">
        <f t="shared" si="8"/>
        <v>46644</v>
      </c>
      <c r="L16" s="12">
        <f t="shared" si="4"/>
        <v>3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46583</v>
      </c>
      <c r="B17" s="12">
        <f t="shared" si="0"/>
        <v>5</v>
      </c>
      <c r="C17" s="21"/>
      <c r="D17" s="5" t="str">
        <f t="shared" si="1"/>
        <v/>
      </c>
      <c r="E17" s="1"/>
      <c r="F17" s="30">
        <f t="shared" si="7"/>
        <v>46614</v>
      </c>
      <c r="G17" s="29">
        <f t="shared" si="2"/>
        <v>1</v>
      </c>
      <c r="H17" s="20" t="s">
        <v>25</v>
      </c>
      <c r="I17" s="5" t="str">
        <f t="shared" si="3"/>
        <v/>
      </c>
      <c r="J17" s="1"/>
      <c r="K17" s="16">
        <f t="shared" si="8"/>
        <v>46645</v>
      </c>
      <c r="L17" s="12">
        <f t="shared" si="4"/>
        <v>4</v>
      </c>
      <c r="M17" s="21"/>
      <c r="N17" s="5" t="str">
        <f t="shared" si="5"/>
        <v/>
      </c>
    </row>
    <row r="18" spans="1:14" ht="39" customHeight="1" thickBot="1" x14ac:dyDescent="0.25">
      <c r="A18" s="16">
        <f t="shared" si="6"/>
        <v>46584</v>
      </c>
      <c r="B18" s="12">
        <f t="shared" si="0"/>
        <v>6</v>
      </c>
      <c r="C18" s="21"/>
      <c r="D18" s="5" t="str">
        <f t="shared" si="1"/>
        <v/>
      </c>
      <c r="E18" s="1"/>
      <c r="F18" s="16">
        <f t="shared" si="7"/>
        <v>46615</v>
      </c>
      <c r="G18" s="12">
        <f t="shared" si="2"/>
        <v>2</v>
      </c>
      <c r="H18" s="21"/>
      <c r="I18" s="5" t="str">
        <f t="shared" si="3"/>
        <v>33 KW</v>
      </c>
      <c r="J18" s="1"/>
      <c r="K18" s="16">
        <f t="shared" si="8"/>
        <v>46646</v>
      </c>
      <c r="L18" s="12">
        <f t="shared" si="4"/>
        <v>5</v>
      </c>
      <c r="M18" s="21"/>
      <c r="N18" s="5" t="str">
        <f t="shared" si="5"/>
        <v/>
      </c>
    </row>
    <row r="19" spans="1:14" ht="39" customHeight="1" thickBot="1" x14ac:dyDescent="0.25">
      <c r="A19" s="16">
        <f t="shared" si="6"/>
        <v>46585</v>
      </c>
      <c r="B19" s="12">
        <f t="shared" si="0"/>
        <v>7</v>
      </c>
      <c r="C19" s="21"/>
      <c r="D19" s="5" t="str">
        <f t="shared" si="1"/>
        <v/>
      </c>
      <c r="E19" s="1"/>
      <c r="F19" s="16">
        <f t="shared" si="7"/>
        <v>46616</v>
      </c>
      <c r="G19" s="12">
        <f t="shared" si="2"/>
        <v>3</v>
      </c>
      <c r="H19" s="21"/>
      <c r="I19" s="5" t="str">
        <f t="shared" si="3"/>
        <v/>
      </c>
      <c r="J19" s="1"/>
      <c r="K19" s="16">
        <f t="shared" si="8"/>
        <v>46647</v>
      </c>
      <c r="L19" s="12">
        <f t="shared" si="4"/>
        <v>6</v>
      </c>
      <c r="M19" s="21"/>
      <c r="N19" s="5" t="str">
        <f t="shared" si="5"/>
        <v/>
      </c>
    </row>
    <row r="20" spans="1:14" ht="39" customHeight="1" thickBot="1" x14ac:dyDescent="0.25">
      <c r="A20" s="16">
        <f t="shared" si="6"/>
        <v>46586</v>
      </c>
      <c r="B20" s="12">
        <f t="shared" si="0"/>
        <v>1</v>
      </c>
      <c r="C20" s="21"/>
      <c r="D20" s="5" t="str">
        <f t="shared" si="1"/>
        <v/>
      </c>
      <c r="E20" s="1"/>
      <c r="F20" s="16">
        <f t="shared" si="7"/>
        <v>46617</v>
      </c>
      <c r="G20" s="12">
        <f t="shared" si="2"/>
        <v>4</v>
      </c>
      <c r="H20" s="21"/>
      <c r="I20" s="5" t="str">
        <f t="shared" si="3"/>
        <v/>
      </c>
      <c r="J20" s="1"/>
      <c r="K20" s="16">
        <f t="shared" si="8"/>
        <v>46648</v>
      </c>
      <c r="L20" s="12">
        <f t="shared" si="4"/>
        <v>7</v>
      </c>
      <c r="M20" s="21"/>
      <c r="N20" s="5" t="str">
        <f t="shared" si="5"/>
        <v/>
      </c>
    </row>
    <row r="21" spans="1:14" ht="39" customHeight="1" thickBot="1" x14ac:dyDescent="0.25">
      <c r="A21" s="16">
        <f t="shared" si="6"/>
        <v>46587</v>
      </c>
      <c r="B21" s="12">
        <f t="shared" si="0"/>
        <v>2</v>
      </c>
      <c r="C21" s="21"/>
      <c r="D21" s="5" t="str">
        <f t="shared" si="1"/>
        <v>29 KW</v>
      </c>
      <c r="E21" s="1"/>
      <c r="F21" s="16">
        <f t="shared" si="7"/>
        <v>46618</v>
      </c>
      <c r="G21" s="12">
        <f t="shared" si="2"/>
        <v>5</v>
      </c>
      <c r="H21" s="21"/>
      <c r="I21" s="5" t="str">
        <f t="shared" si="3"/>
        <v/>
      </c>
      <c r="J21" s="1"/>
      <c r="K21" s="16">
        <f t="shared" si="8"/>
        <v>46649</v>
      </c>
      <c r="L21" s="12">
        <f t="shared" si="4"/>
        <v>1</v>
      </c>
      <c r="M21" s="21"/>
      <c r="N21" s="5" t="str">
        <f t="shared" si="5"/>
        <v/>
      </c>
    </row>
    <row r="22" spans="1:14" ht="39" customHeight="1" thickBot="1" x14ac:dyDescent="0.25">
      <c r="A22" s="16">
        <f t="shared" si="6"/>
        <v>46588</v>
      </c>
      <c r="B22" s="12">
        <f t="shared" si="0"/>
        <v>3</v>
      </c>
      <c r="C22" s="21"/>
      <c r="D22" s="5" t="str">
        <f t="shared" si="1"/>
        <v/>
      </c>
      <c r="E22" s="1"/>
      <c r="F22" s="16">
        <f t="shared" si="7"/>
        <v>46619</v>
      </c>
      <c r="G22" s="12">
        <f t="shared" si="2"/>
        <v>6</v>
      </c>
      <c r="H22" s="21"/>
      <c r="I22" s="5" t="str">
        <f t="shared" si="3"/>
        <v/>
      </c>
      <c r="J22" s="1"/>
      <c r="K22" s="16">
        <f t="shared" si="8"/>
        <v>46650</v>
      </c>
      <c r="L22" s="12">
        <f t="shared" si="4"/>
        <v>2</v>
      </c>
      <c r="M22" s="21"/>
      <c r="N22" s="5" t="str">
        <f t="shared" si="5"/>
        <v>38 KW</v>
      </c>
    </row>
    <row r="23" spans="1:14" ht="39" customHeight="1" thickBot="1" x14ac:dyDescent="0.25">
      <c r="A23" s="16">
        <f t="shared" si="6"/>
        <v>46589</v>
      </c>
      <c r="B23" s="12">
        <f t="shared" si="0"/>
        <v>4</v>
      </c>
      <c r="C23" s="21"/>
      <c r="D23" s="5" t="str">
        <f t="shared" si="1"/>
        <v/>
      </c>
      <c r="E23" s="1"/>
      <c r="F23" s="16">
        <f t="shared" si="7"/>
        <v>46620</v>
      </c>
      <c r="G23" s="12">
        <f t="shared" si="2"/>
        <v>7</v>
      </c>
      <c r="H23" s="21"/>
      <c r="I23" s="5" t="str">
        <f t="shared" si="3"/>
        <v/>
      </c>
      <c r="J23" s="1"/>
      <c r="K23" s="16">
        <f t="shared" si="8"/>
        <v>46651</v>
      </c>
      <c r="L23" s="12">
        <f t="shared" si="4"/>
        <v>3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46590</v>
      </c>
      <c r="B24" s="12">
        <f t="shared" si="0"/>
        <v>5</v>
      </c>
      <c r="C24" s="21"/>
      <c r="D24" s="5" t="str">
        <f t="shared" si="1"/>
        <v/>
      </c>
      <c r="E24" s="1"/>
      <c r="F24" s="16">
        <f t="shared" si="7"/>
        <v>46621</v>
      </c>
      <c r="G24" s="12">
        <f t="shared" si="2"/>
        <v>1</v>
      </c>
      <c r="H24" s="21"/>
      <c r="I24" s="5" t="str">
        <f t="shared" si="3"/>
        <v/>
      </c>
      <c r="J24" s="1"/>
      <c r="K24" s="16">
        <f t="shared" si="8"/>
        <v>46652</v>
      </c>
      <c r="L24" s="12">
        <f t="shared" si="4"/>
        <v>4</v>
      </c>
      <c r="M24" s="21"/>
      <c r="N24" s="5" t="str">
        <f t="shared" si="5"/>
        <v/>
      </c>
    </row>
    <row r="25" spans="1:14" ht="39" customHeight="1" thickBot="1" x14ac:dyDescent="0.25">
      <c r="A25" s="16">
        <f t="shared" si="6"/>
        <v>46591</v>
      </c>
      <c r="B25" s="12">
        <f t="shared" si="0"/>
        <v>6</v>
      </c>
      <c r="C25" s="21"/>
      <c r="D25" s="5" t="str">
        <f t="shared" si="1"/>
        <v/>
      </c>
      <c r="E25" s="1"/>
      <c r="F25" s="16">
        <f t="shared" si="7"/>
        <v>46622</v>
      </c>
      <c r="G25" s="12">
        <f t="shared" si="2"/>
        <v>2</v>
      </c>
      <c r="H25" s="21"/>
      <c r="I25" s="5" t="str">
        <f t="shared" si="3"/>
        <v>34 KW</v>
      </c>
      <c r="J25" s="1"/>
      <c r="K25" s="16">
        <f t="shared" si="8"/>
        <v>46653</v>
      </c>
      <c r="L25" s="12">
        <f t="shared" si="4"/>
        <v>5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46592</v>
      </c>
      <c r="B26" s="12">
        <f t="shared" si="0"/>
        <v>7</v>
      </c>
      <c r="C26" s="21"/>
      <c r="D26" s="5" t="str">
        <f t="shared" si="1"/>
        <v/>
      </c>
      <c r="E26" s="1"/>
      <c r="F26" s="16">
        <f t="shared" si="7"/>
        <v>46623</v>
      </c>
      <c r="G26" s="12">
        <f t="shared" si="2"/>
        <v>3</v>
      </c>
      <c r="H26" s="21"/>
      <c r="I26" s="5" t="str">
        <f t="shared" si="3"/>
        <v/>
      </c>
      <c r="J26" s="1"/>
      <c r="K26" s="16">
        <f t="shared" si="8"/>
        <v>46654</v>
      </c>
      <c r="L26" s="12">
        <f t="shared" si="4"/>
        <v>6</v>
      </c>
      <c r="M26" s="21"/>
      <c r="N26" s="5" t="str">
        <f t="shared" si="5"/>
        <v/>
      </c>
    </row>
    <row r="27" spans="1:14" ht="39" customHeight="1" thickBot="1" x14ac:dyDescent="0.25">
      <c r="A27" s="16">
        <f t="shared" si="6"/>
        <v>46593</v>
      </c>
      <c r="B27" s="12">
        <f t="shared" si="0"/>
        <v>1</v>
      </c>
      <c r="C27" s="21"/>
      <c r="D27" s="5" t="str">
        <f t="shared" si="1"/>
        <v/>
      </c>
      <c r="E27" s="1"/>
      <c r="F27" s="16">
        <f t="shared" si="7"/>
        <v>46624</v>
      </c>
      <c r="G27" s="12">
        <f t="shared" si="2"/>
        <v>4</v>
      </c>
      <c r="H27" s="21"/>
      <c r="I27" s="5" t="str">
        <f t="shared" si="3"/>
        <v/>
      </c>
      <c r="J27" s="1"/>
      <c r="K27" s="16">
        <f t="shared" si="8"/>
        <v>46655</v>
      </c>
      <c r="L27" s="12">
        <f t="shared" si="4"/>
        <v>7</v>
      </c>
      <c r="M27" s="21"/>
      <c r="N27" s="5" t="str">
        <f t="shared" si="5"/>
        <v/>
      </c>
    </row>
    <row r="28" spans="1:14" ht="39" customHeight="1" thickBot="1" x14ac:dyDescent="0.25">
      <c r="A28" s="16">
        <f t="shared" si="6"/>
        <v>46594</v>
      </c>
      <c r="B28" s="12">
        <f t="shared" si="0"/>
        <v>2</v>
      </c>
      <c r="C28" s="21"/>
      <c r="D28" s="5" t="str">
        <f t="shared" si="1"/>
        <v>30 KW</v>
      </c>
      <c r="E28" s="1"/>
      <c r="F28" s="16">
        <f t="shared" si="7"/>
        <v>46625</v>
      </c>
      <c r="G28" s="12">
        <f t="shared" si="2"/>
        <v>5</v>
      </c>
      <c r="H28" s="21"/>
      <c r="I28" s="5" t="str">
        <f t="shared" si="3"/>
        <v/>
      </c>
      <c r="J28" s="1"/>
      <c r="K28" s="16">
        <f t="shared" si="8"/>
        <v>46656</v>
      </c>
      <c r="L28" s="12">
        <f t="shared" si="4"/>
        <v>1</v>
      </c>
      <c r="M28" s="21"/>
      <c r="N28" s="5" t="str">
        <f t="shared" si="5"/>
        <v/>
      </c>
    </row>
    <row r="29" spans="1:14" ht="39" customHeight="1" thickBot="1" x14ac:dyDescent="0.25">
      <c r="A29" s="16">
        <f t="shared" si="6"/>
        <v>46595</v>
      </c>
      <c r="B29" s="12">
        <f t="shared" si="0"/>
        <v>3</v>
      </c>
      <c r="C29" s="21"/>
      <c r="D29" s="5" t="str">
        <f t="shared" si="1"/>
        <v/>
      </c>
      <c r="E29" s="1"/>
      <c r="F29" s="16">
        <f t="shared" si="7"/>
        <v>46626</v>
      </c>
      <c r="G29" s="12">
        <f t="shared" si="2"/>
        <v>6</v>
      </c>
      <c r="H29" s="21"/>
      <c r="I29" s="5" t="str">
        <f t="shared" si="3"/>
        <v/>
      </c>
      <c r="J29" s="1"/>
      <c r="K29" s="16">
        <f t="shared" si="8"/>
        <v>46657</v>
      </c>
      <c r="L29" s="12">
        <f t="shared" si="4"/>
        <v>2</v>
      </c>
      <c r="M29" s="21"/>
      <c r="N29" s="5" t="str">
        <f t="shared" si="5"/>
        <v>39 KW</v>
      </c>
    </row>
    <row r="30" spans="1:14" ht="39" customHeight="1" thickBot="1" x14ac:dyDescent="0.25">
      <c r="A30" s="16">
        <f t="shared" si="6"/>
        <v>46596</v>
      </c>
      <c r="B30" s="12">
        <f t="shared" si="0"/>
        <v>4</v>
      </c>
      <c r="C30" s="21"/>
      <c r="D30" s="5" t="str">
        <f t="shared" si="1"/>
        <v/>
      </c>
      <c r="E30" s="1"/>
      <c r="F30" s="16">
        <f t="shared" si="7"/>
        <v>46627</v>
      </c>
      <c r="G30" s="12">
        <f t="shared" si="2"/>
        <v>7</v>
      </c>
      <c r="H30" s="21"/>
      <c r="I30" s="5" t="str">
        <f t="shared" si="3"/>
        <v/>
      </c>
      <c r="J30" s="1"/>
      <c r="K30" s="16">
        <f t="shared" si="8"/>
        <v>46658</v>
      </c>
      <c r="L30" s="12">
        <f t="shared" si="4"/>
        <v>3</v>
      </c>
      <c r="M30" s="21"/>
      <c r="N30" s="5" t="str">
        <f t="shared" si="5"/>
        <v/>
      </c>
    </row>
    <row r="31" spans="1:14" ht="39" customHeight="1" thickBot="1" x14ac:dyDescent="0.25">
      <c r="A31" s="16">
        <f t="shared" si="6"/>
        <v>46597</v>
      </c>
      <c r="B31" s="12">
        <f t="shared" si="0"/>
        <v>5</v>
      </c>
      <c r="C31" s="21"/>
      <c r="D31" s="5" t="str">
        <f t="shared" si="1"/>
        <v/>
      </c>
      <c r="E31" s="1"/>
      <c r="F31" s="16">
        <f t="shared" si="7"/>
        <v>46628</v>
      </c>
      <c r="G31" s="12">
        <f t="shared" si="2"/>
        <v>1</v>
      </c>
      <c r="H31" s="21"/>
      <c r="I31" s="5" t="str">
        <f t="shared" si="3"/>
        <v/>
      </c>
      <c r="J31" s="1"/>
      <c r="K31" s="16">
        <f t="shared" si="8"/>
        <v>46659</v>
      </c>
      <c r="L31" s="12">
        <f t="shared" si="4"/>
        <v>4</v>
      </c>
      <c r="M31" s="21"/>
      <c r="N31" s="5" t="str">
        <f t="shared" si="5"/>
        <v/>
      </c>
    </row>
    <row r="32" spans="1:14" ht="39" customHeight="1" thickBot="1" x14ac:dyDescent="0.25">
      <c r="A32" s="16">
        <f t="shared" si="6"/>
        <v>46598</v>
      </c>
      <c r="B32" s="12">
        <f t="shared" si="0"/>
        <v>6</v>
      </c>
      <c r="C32" s="21"/>
      <c r="D32" s="5" t="str">
        <f t="shared" si="1"/>
        <v/>
      </c>
      <c r="E32" s="1"/>
      <c r="F32" s="16">
        <f t="shared" si="7"/>
        <v>46629</v>
      </c>
      <c r="G32" s="12">
        <f t="shared" si="2"/>
        <v>2</v>
      </c>
      <c r="H32" s="21"/>
      <c r="I32" s="5" t="str">
        <f t="shared" si="3"/>
        <v>35 KW</v>
      </c>
      <c r="J32" s="1"/>
      <c r="K32" s="16">
        <f t="shared" si="8"/>
        <v>46660</v>
      </c>
      <c r="L32" s="12">
        <f t="shared" si="4"/>
        <v>5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46599</v>
      </c>
      <c r="B33" s="12">
        <f t="shared" si="0"/>
        <v>7</v>
      </c>
      <c r="C33" s="21"/>
      <c r="D33" s="5" t="str">
        <f t="shared" si="1"/>
        <v/>
      </c>
      <c r="E33" s="1"/>
      <c r="F33" s="16">
        <f t="shared" si="7"/>
        <v>46630</v>
      </c>
      <c r="G33" s="12">
        <f t="shared" si="2"/>
        <v>3</v>
      </c>
      <c r="H33" s="21"/>
      <c r="I33" s="5" t="str">
        <f t="shared" si="3"/>
        <v/>
      </c>
      <c r="K33" s="19"/>
      <c r="L33" s="13"/>
      <c r="M33" s="22"/>
      <c r="N33" s="6"/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6" priority="1" operator="equal">
      <formula>1</formula>
    </cfRule>
  </conditionalFormatting>
  <conditionalFormatting sqref="C3">
    <cfRule type="cellIs" dxfId="5" priority="2" operator="equal">
      <formula>1</formula>
    </cfRule>
  </conditionalFormatting>
  <conditionalFormatting sqref="G3:G33">
    <cfRule type="cellIs" dxfId="4" priority="5" operator="equal">
      <formula>1</formula>
    </cfRule>
  </conditionalFormatting>
  <conditionalFormatting sqref="L3:L33">
    <cfRule type="cellIs" dxfId="3" priority="3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9"/>
  <sheetViews>
    <sheetView showGridLines="0" zoomScale="90" zoomScaleNormal="90" zoomScalePageLayoutView="95" workbookViewId="0">
      <selection activeCell="K2" activeCellId="2" sqref="A2:D2 F2:I2 K2:N2"/>
    </sheetView>
  </sheetViews>
  <sheetFormatPr baseColWidth="10" defaultColWidth="11.5" defaultRowHeight="15" x14ac:dyDescent="0.2"/>
  <cols>
    <col min="1" max="1" width="4.5" style="18" customWidth="1"/>
    <col min="2" max="2" width="4" customWidth="1"/>
    <col min="3" max="3" width="37.83203125" customWidth="1"/>
    <col min="4" max="4" width="4.6640625" customWidth="1"/>
    <col min="5" max="5" width="1.6640625" customWidth="1"/>
    <col min="6" max="6" width="4.5" style="18" customWidth="1"/>
    <col min="7" max="7" width="4" customWidth="1"/>
    <col min="8" max="8" width="37.83203125" customWidth="1"/>
    <col min="9" max="9" width="4.6640625" customWidth="1"/>
    <col min="10" max="10" width="1.6640625" customWidth="1"/>
    <col min="11" max="11" width="4.5" style="18" customWidth="1"/>
    <col min="12" max="12" width="4" customWidth="1"/>
    <col min="13" max="13" width="37.83203125" customWidth="1"/>
    <col min="14" max="14" width="4.6640625" customWidth="1"/>
  </cols>
  <sheetData>
    <row r="1" spans="1:14" ht="97" customHeight="1" x14ac:dyDescent="0.2">
      <c r="A1" s="15"/>
      <c r="B1" s="8"/>
      <c r="C1" s="8"/>
      <c r="D1" s="8"/>
      <c r="E1" s="8"/>
      <c r="F1" s="15"/>
      <c r="G1" s="8"/>
      <c r="H1" s="9" t="s">
        <v>26</v>
      </c>
      <c r="I1" s="8"/>
      <c r="J1" s="8"/>
      <c r="K1" s="15"/>
      <c r="L1" s="8"/>
      <c r="M1" s="10">
        <f>A7</f>
        <v>46665</v>
      </c>
      <c r="N1" s="8"/>
    </row>
    <row r="2" spans="1:14" ht="54" customHeight="1" thickBot="1" x14ac:dyDescent="0.25">
      <c r="A2" s="49">
        <f>A3</f>
        <v>46661</v>
      </c>
      <c r="B2" s="49"/>
      <c r="C2" s="49"/>
      <c r="D2" s="49"/>
      <c r="E2" s="7"/>
      <c r="F2" s="49">
        <f>F3</f>
        <v>46692</v>
      </c>
      <c r="G2" s="49"/>
      <c r="H2" s="49"/>
      <c r="I2" s="49"/>
      <c r="J2" s="7"/>
      <c r="K2" s="49">
        <f>K3</f>
        <v>46722</v>
      </c>
      <c r="L2" s="49"/>
      <c r="M2" s="49"/>
      <c r="N2" s="49"/>
    </row>
    <row r="3" spans="1:14" ht="39" customHeight="1" thickBot="1" x14ac:dyDescent="0.25">
      <c r="A3" s="16">
        <f>'3. Quartal'!K32+1</f>
        <v>46661</v>
      </c>
      <c r="B3" s="12">
        <f>WEEKDAY(A3,1)</f>
        <v>6</v>
      </c>
      <c r="C3" s="21"/>
      <c r="D3" s="5" t="str">
        <f>IF(WEEKDAY(A3,2)=1,TRUNC((A3-WEEKDAY(A3,2)-DATE(YEAR(A3+4-WEEKDAY(A3,2)),1,-10))/7)&amp;" KW","")</f>
        <v/>
      </c>
      <c r="E3" s="4"/>
      <c r="F3" s="25">
        <f>A33+1</f>
        <v>46692</v>
      </c>
      <c r="G3" s="26">
        <f>WEEKDAY(F3,1)</f>
        <v>2</v>
      </c>
      <c r="H3" s="14" t="s">
        <v>27</v>
      </c>
      <c r="I3" s="5" t="str">
        <f>IF(WEEKDAY(F3,2)=1,TRUNC((F3-WEEKDAY(F3,2)-DATE(YEAR(F3+4-WEEKDAY(F3,2)),1,-10))/7)&amp;" KW","")</f>
        <v>44 KW</v>
      </c>
      <c r="J3" s="1"/>
      <c r="K3" s="16">
        <f>F32+1</f>
        <v>46722</v>
      </c>
      <c r="L3" s="12">
        <f>WEEKDAY(K3,1)</f>
        <v>4</v>
      </c>
      <c r="M3" s="21"/>
      <c r="N3" s="5" t="str">
        <f>IF(WEEKDAY(K3,2)=1,TRUNC((K3-WEEKDAY(K3,2)-DATE(YEAR(K3+4-WEEKDAY(K3,2)),1,-10))/7)&amp;" KW","")</f>
        <v/>
      </c>
    </row>
    <row r="4" spans="1:14" ht="39" customHeight="1" thickBot="1" x14ac:dyDescent="0.25">
      <c r="A4" s="16">
        <f>A3+1</f>
        <v>46662</v>
      </c>
      <c r="B4" s="11">
        <f t="shared" ref="B4:B33" si="0">WEEKDAY(A4,1)</f>
        <v>7</v>
      </c>
      <c r="C4" s="23"/>
      <c r="D4" s="5" t="str">
        <f t="shared" ref="D4:D33" si="1">IF(WEEKDAY(A4,2)=1,TRUNC((A4-WEEKDAY(A4,2)-DATE(YEAR(A4+4-WEEKDAY(A4,2)),1,-10))/7)&amp;" KW","")</f>
        <v/>
      </c>
      <c r="E4" s="1"/>
      <c r="F4" s="16">
        <f>F3+1</f>
        <v>46693</v>
      </c>
      <c r="G4" s="12">
        <f t="shared" ref="G4:G32" si="2">WEEKDAY(F4,1)</f>
        <v>3</v>
      </c>
      <c r="H4" s="21"/>
      <c r="I4" s="5" t="str">
        <f t="shared" ref="I4:I32" si="3">IF(WEEKDAY(F4,2)=1,TRUNC((F4-WEEKDAY(F4,2)-DATE(YEAR(F4+4-WEEKDAY(F4,2)),1,-10))/7)&amp;" KW","")</f>
        <v/>
      </c>
      <c r="J4" s="1"/>
      <c r="K4" s="16">
        <f>K3+1</f>
        <v>46723</v>
      </c>
      <c r="L4" s="12">
        <f t="shared" ref="L4:L33" si="4">WEEKDAY(K4,1)</f>
        <v>5</v>
      </c>
      <c r="M4" s="21"/>
      <c r="N4" s="5" t="str">
        <f t="shared" ref="N4:N33" si="5">IF(WEEKDAY(K4,2)=1,TRUNC((K4-WEEKDAY(K4,2)-DATE(YEAR(K4+4-WEEKDAY(K4,2)),1,-10))/7)&amp;" KW","")</f>
        <v/>
      </c>
    </row>
    <row r="5" spans="1:14" ht="39" customHeight="1" thickBot="1" x14ac:dyDescent="0.25">
      <c r="A5" s="16">
        <f t="shared" ref="A5:A33" si="6">A4+1</f>
        <v>46663</v>
      </c>
      <c r="B5" s="12">
        <f t="shared" si="0"/>
        <v>1</v>
      </c>
      <c r="C5" s="21"/>
      <c r="D5" s="5" t="str">
        <f t="shared" si="1"/>
        <v/>
      </c>
      <c r="E5" s="1"/>
      <c r="F5" s="16">
        <f t="shared" ref="F5:F32" si="7">F4+1</f>
        <v>46694</v>
      </c>
      <c r="G5" s="12">
        <f t="shared" si="2"/>
        <v>4</v>
      </c>
      <c r="H5" s="21"/>
      <c r="I5" s="5" t="str">
        <f t="shared" si="3"/>
        <v/>
      </c>
      <c r="J5" s="1"/>
      <c r="K5" s="16">
        <f t="shared" ref="K5:K33" si="8">K4+1</f>
        <v>46724</v>
      </c>
      <c r="L5" s="12">
        <f t="shared" si="4"/>
        <v>6</v>
      </c>
      <c r="M5" s="21"/>
      <c r="N5" s="5" t="str">
        <f t="shared" si="5"/>
        <v/>
      </c>
    </row>
    <row r="6" spans="1:14" ht="39" customHeight="1" thickBot="1" x14ac:dyDescent="0.25">
      <c r="A6" s="16">
        <f t="shared" si="6"/>
        <v>46664</v>
      </c>
      <c r="B6" s="12">
        <f t="shared" si="0"/>
        <v>2</v>
      </c>
      <c r="C6" s="21"/>
      <c r="D6" s="5" t="str">
        <f t="shared" si="1"/>
        <v>40 KW</v>
      </c>
      <c r="E6" s="1"/>
      <c r="F6" s="16">
        <f t="shared" si="7"/>
        <v>46695</v>
      </c>
      <c r="G6" s="12">
        <f t="shared" si="2"/>
        <v>5</v>
      </c>
      <c r="H6" s="21"/>
      <c r="I6" s="5" t="str">
        <f t="shared" si="3"/>
        <v/>
      </c>
      <c r="J6" s="1"/>
      <c r="K6" s="16">
        <f t="shared" si="8"/>
        <v>46725</v>
      </c>
      <c r="L6" s="12">
        <f t="shared" si="4"/>
        <v>7</v>
      </c>
      <c r="M6" s="21"/>
      <c r="N6" s="5" t="str">
        <f t="shared" si="5"/>
        <v/>
      </c>
    </row>
    <row r="7" spans="1:14" ht="39" customHeight="1" thickBot="1" x14ac:dyDescent="0.25">
      <c r="A7" s="16">
        <f t="shared" si="6"/>
        <v>46665</v>
      </c>
      <c r="B7" s="12">
        <f t="shared" si="0"/>
        <v>3</v>
      </c>
      <c r="C7" s="21"/>
      <c r="D7" s="5" t="str">
        <f t="shared" si="1"/>
        <v/>
      </c>
      <c r="E7" s="1"/>
      <c r="F7" s="16">
        <f t="shared" si="7"/>
        <v>46696</v>
      </c>
      <c r="G7" s="12">
        <f t="shared" si="2"/>
        <v>6</v>
      </c>
      <c r="H7" s="21"/>
      <c r="I7" s="5" t="str">
        <f t="shared" si="3"/>
        <v/>
      </c>
      <c r="J7" s="1"/>
      <c r="K7" s="16">
        <f t="shared" si="8"/>
        <v>46726</v>
      </c>
      <c r="L7" s="12">
        <f t="shared" si="4"/>
        <v>1</v>
      </c>
      <c r="M7" s="21" t="s">
        <v>37</v>
      </c>
      <c r="N7" s="5" t="str">
        <f t="shared" si="5"/>
        <v/>
      </c>
    </row>
    <row r="8" spans="1:14" ht="39" customHeight="1" thickBot="1" x14ac:dyDescent="0.25">
      <c r="A8" s="16">
        <f t="shared" si="6"/>
        <v>46666</v>
      </c>
      <c r="B8" s="12">
        <f t="shared" si="0"/>
        <v>4</v>
      </c>
      <c r="C8" s="21"/>
      <c r="D8" s="5" t="str">
        <f t="shared" si="1"/>
        <v/>
      </c>
      <c r="E8" s="3"/>
      <c r="F8" s="16">
        <f t="shared" si="7"/>
        <v>46697</v>
      </c>
      <c r="G8" s="12">
        <f t="shared" si="2"/>
        <v>7</v>
      </c>
      <c r="H8" s="21"/>
      <c r="I8" s="5" t="str">
        <f t="shared" si="3"/>
        <v/>
      </c>
      <c r="J8" s="1"/>
      <c r="K8" s="16">
        <f t="shared" si="8"/>
        <v>46727</v>
      </c>
      <c r="L8" s="12">
        <f t="shared" si="4"/>
        <v>2</v>
      </c>
      <c r="M8" s="21"/>
      <c r="N8" s="5" t="str">
        <f t="shared" si="5"/>
        <v>49 KW</v>
      </c>
    </row>
    <row r="9" spans="1:14" ht="39" customHeight="1" thickBot="1" x14ac:dyDescent="0.25">
      <c r="A9" s="16">
        <f t="shared" si="6"/>
        <v>46667</v>
      </c>
      <c r="B9" s="12">
        <f t="shared" si="0"/>
        <v>5</v>
      </c>
      <c r="C9" s="21"/>
      <c r="D9" s="5" t="str">
        <f t="shared" si="1"/>
        <v/>
      </c>
      <c r="E9" s="1"/>
      <c r="F9" s="16">
        <f t="shared" si="7"/>
        <v>46698</v>
      </c>
      <c r="G9" s="12">
        <f t="shared" si="2"/>
        <v>1</v>
      </c>
      <c r="H9" s="21"/>
      <c r="I9" s="5" t="str">
        <f t="shared" si="3"/>
        <v/>
      </c>
      <c r="J9" s="1"/>
      <c r="K9" s="16">
        <f t="shared" si="8"/>
        <v>46728</v>
      </c>
      <c r="L9" s="12">
        <f t="shared" si="4"/>
        <v>3</v>
      </c>
      <c r="M9" s="21"/>
      <c r="N9" s="5" t="str">
        <f t="shared" si="5"/>
        <v/>
      </c>
    </row>
    <row r="10" spans="1:14" ht="39" customHeight="1" thickBot="1" x14ac:dyDescent="0.25">
      <c r="A10" s="16">
        <f t="shared" si="6"/>
        <v>46668</v>
      </c>
      <c r="B10" s="12">
        <f t="shared" si="0"/>
        <v>6</v>
      </c>
      <c r="C10" s="21"/>
      <c r="D10" s="5" t="str">
        <f t="shared" si="1"/>
        <v/>
      </c>
      <c r="E10" s="1"/>
      <c r="F10" s="16">
        <f t="shared" si="7"/>
        <v>46699</v>
      </c>
      <c r="G10" s="12">
        <f t="shared" si="2"/>
        <v>2</v>
      </c>
      <c r="H10" s="21"/>
      <c r="I10" s="5" t="str">
        <f t="shared" si="3"/>
        <v>45 KW</v>
      </c>
      <c r="J10" s="1"/>
      <c r="K10" s="33">
        <f t="shared" si="8"/>
        <v>46729</v>
      </c>
      <c r="L10" s="34">
        <f t="shared" si="4"/>
        <v>4</v>
      </c>
      <c r="M10" s="14" t="s">
        <v>28</v>
      </c>
      <c r="N10" s="5" t="str">
        <f t="shared" si="5"/>
        <v/>
      </c>
    </row>
    <row r="11" spans="1:14" ht="39" customHeight="1" thickBot="1" x14ac:dyDescent="0.25">
      <c r="A11" s="16">
        <f t="shared" si="6"/>
        <v>46669</v>
      </c>
      <c r="B11" s="12">
        <f t="shared" si="0"/>
        <v>7</v>
      </c>
      <c r="C11" s="21"/>
      <c r="D11" s="5" t="str">
        <f t="shared" si="1"/>
        <v/>
      </c>
      <c r="E11" s="1"/>
      <c r="F11" s="16">
        <f t="shared" si="7"/>
        <v>46700</v>
      </c>
      <c r="G11" s="12">
        <f t="shared" si="2"/>
        <v>3</v>
      </c>
      <c r="H11" s="21"/>
      <c r="I11" s="5" t="str">
        <f t="shared" si="3"/>
        <v/>
      </c>
      <c r="J11" s="1"/>
      <c r="K11" s="16">
        <f t="shared" si="8"/>
        <v>46730</v>
      </c>
      <c r="L11" s="12">
        <f t="shared" si="4"/>
        <v>5</v>
      </c>
      <c r="M11" s="21"/>
      <c r="N11" s="5" t="str">
        <f t="shared" si="5"/>
        <v/>
      </c>
    </row>
    <row r="12" spans="1:14" ht="39" customHeight="1" thickBot="1" x14ac:dyDescent="0.25">
      <c r="A12" s="16">
        <f t="shared" si="6"/>
        <v>46670</v>
      </c>
      <c r="B12" s="12">
        <f t="shared" si="0"/>
        <v>1</v>
      </c>
      <c r="C12" s="21"/>
      <c r="D12" s="5" t="str">
        <f t="shared" si="1"/>
        <v/>
      </c>
      <c r="E12" s="1"/>
      <c r="F12" s="16">
        <f t="shared" si="7"/>
        <v>46701</v>
      </c>
      <c r="G12" s="12">
        <f t="shared" si="2"/>
        <v>4</v>
      </c>
      <c r="H12" s="21"/>
      <c r="I12" s="5" t="str">
        <f t="shared" si="3"/>
        <v/>
      </c>
      <c r="J12" s="1"/>
      <c r="K12" s="16">
        <f t="shared" si="8"/>
        <v>46731</v>
      </c>
      <c r="L12" s="12">
        <f t="shared" si="4"/>
        <v>6</v>
      </c>
      <c r="M12" s="21"/>
      <c r="N12" s="5" t="str">
        <f t="shared" si="5"/>
        <v/>
      </c>
    </row>
    <row r="13" spans="1:14" ht="39" customHeight="1" thickBot="1" x14ac:dyDescent="0.25">
      <c r="A13" s="16">
        <f t="shared" si="6"/>
        <v>46671</v>
      </c>
      <c r="B13" s="12">
        <f t="shared" si="0"/>
        <v>2</v>
      </c>
      <c r="C13" s="21"/>
      <c r="D13" s="5" t="str">
        <f t="shared" si="1"/>
        <v>41 KW</v>
      </c>
      <c r="E13" s="1"/>
      <c r="F13" s="16">
        <f t="shared" si="7"/>
        <v>46702</v>
      </c>
      <c r="G13" s="12">
        <f t="shared" si="2"/>
        <v>5</v>
      </c>
      <c r="H13" s="21"/>
      <c r="I13" s="5" t="str">
        <f t="shared" si="3"/>
        <v/>
      </c>
      <c r="J13" s="1"/>
      <c r="K13" s="16">
        <f t="shared" si="8"/>
        <v>46732</v>
      </c>
      <c r="L13" s="12">
        <f t="shared" si="4"/>
        <v>7</v>
      </c>
      <c r="M13" s="21"/>
      <c r="N13" s="5" t="str">
        <f t="shared" si="5"/>
        <v/>
      </c>
    </row>
    <row r="14" spans="1:14" ht="39" customHeight="1" thickBot="1" x14ac:dyDescent="0.25">
      <c r="A14" s="16">
        <f t="shared" si="6"/>
        <v>46672</v>
      </c>
      <c r="B14" s="12">
        <f t="shared" si="0"/>
        <v>3</v>
      </c>
      <c r="C14" s="21"/>
      <c r="D14" s="5" t="str">
        <f t="shared" si="1"/>
        <v/>
      </c>
      <c r="E14" s="1"/>
      <c r="F14" s="16">
        <f t="shared" si="7"/>
        <v>46703</v>
      </c>
      <c r="G14" s="12">
        <f t="shared" si="2"/>
        <v>6</v>
      </c>
      <c r="H14" s="21"/>
      <c r="I14" s="5" t="str">
        <f t="shared" si="3"/>
        <v/>
      </c>
      <c r="J14" s="1"/>
      <c r="K14" s="16">
        <f t="shared" si="8"/>
        <v>46733</v>
      </c>
      <c r="L14" s="12">
        <f t="shared" si="4"/>
        <v>1</v>
      </c>
      <c r="M14" s="21" t="s">
        <v>38</v>
      </c>
      <c r="N14" s="5" t="str">
        <f t="shared" si="5"/>
        <v/>
      </c>
    </row>
    <row r="15" spans="1:14" ht="39" customHeight="1" thickBot="1" x14ac:dyDescent="0.25">
      <c r="A15" s="16">
        <f t="shared" si="6"/>
        <v>46673</v>
      </c>
      <c r="B15" s="12">
        <f t="shared" si="0"/>
        <v>4</v>
      </c>
      <c r="C15" s="21"/>
      <c r="D15" s="5" t="str">
        <f t="shared" si="1"/>
        <v/>
      </c>
      <c r="E15" s="1"/>
      <c r="F15" s="16">
        <f t="shared" si="7"/>
        <v>46704</v>
      </c>
      <c r="G15" s="12">
        <f t="shared" si="2"/>
        <v>7</v>
      </c>
      <c r="H15" s="21"/>
      <c r="I15" s="5" t="str">
        <f t="shared" si="3"/>
        <v/>
      </c>
      <c r="J15" s="1"/>
      <c r="K15" s="16">
        <f t="shared" si="8"/>
        <v>46734</v>
      </c>
      <c r="L15" s="12">
        <f t="shared" si="4"/>
        <v>2</v>
      </c>
      <c r="M15" s="21"/>
      <c r="N15" s="5" t="str">
        <f t="shared" si="5"/>
        <v>50 KW</v>
      </c>
    </row>
    <row r="16" spans="1:14" ht="39" customHeight="1" thickBot="1" x14ac:dyDescent="0.25">
      <c r="A16" s="16">
        <f t="shared" si="6"/>
        <v>46674</v>
      </c>
      <c r="B16" s="12">
        <f t="shared" si="0"/>
        <v>5</v>
      </c>
      <c r="C16" s="21"/>
      <c r="D16" s="5" t="str">
        <f t="shared" si="1"/>
        <v/>
      </c>
      <c r="E16" s="1"/>
      <c r="F16" s="16">
        <f t="shared" si="7"/>
        <v>46705</v>
      </c>
      <c r="G16" s="12">
        <f t="shared" si="2"/>
        <v>1</v>
      </c>
      <c r="H16" s="21"/>
      <c r="I16" s="5" t="str">
        <f t="shared" si="3"/>
        <v/>
      </c>
      <c r="J16" s="1"/>
      <c r="K16" s="16">
        <f t="shared" si="8"/>
        <v>46735</v>
      </c>
      <c r="L16" s="12">
        <f t="shared" si="4"/>
        <v>3</v>
      </c>
      <c r="M16" s="21"/>
      <c r="N16" s="5" t="str">
        <f t="shared" si="5"/>
        <v/>
      </c>
    </row>
    <row r="17" spans="1:14" ht="39" customHeight="1" thickBot="1" x14ac:dyDescent="0.25">
      <c r="A17" s="16">
        <f t="shared" si="6"/>
        <v>46675</v>
      </c>
      <c r="B17" s="12">
        <f t="shared" si="0"/>
        <v>6</v>
      </c>
      <c r="C17" s="21"/>
      <c r="D17" s="5" t="str">
        <f t="shared" si="1"/>
        <v/>
      </c>
      <c r="E17" s="1"/>
      <c r="F17" s="16">
        <f t="shared" si="7"/>
        <v>46706</v>
      </c>
      <c r="G17" s="12">
        <f t="shared" si="2"/>
        <v>2</v>
      </c>
      <c r="H17" s="21"/>
      <c r="I17" s="5" t="str">
        <f t="shared" si="3"/>
        <v>46 KW</v>
      </c>
      <c r="J17" s="1"/>
      <c r="K17" s="16">
        <f t="shared" si="8"/>
        <v>46736</v>
      </c>
      <c r="L17" s="12">
        <f t="shared" si="4"/>
        <v>4</v>
      </c>
      <c r="M17" s="21"/>
      <c r="N17" s="5" t="str">
        <f t="shared" si="5"/>
        <v/>
      </c>
    </row>
    <row r="18" spans="1:14" ht="39" customHeight="1" thickBot="1" x14ac:dyDescent="0.25">
      <c r="A18" s="16">
        <f t="shared" si="6"/>
        <v>46676</v>
      </c>
      <c r="B18" s="12">
        <f t="shared" si="0"/>
        <v>7</v>
      </c>
      <c r="C18" s="21"/>
      <c r="D18" s="5" t="str">
        <f t="shared" si="1"/>
        <v/>
      </c>
      <c r="E18" s="1"/>
      <c r="F18" s="16">
        <f t="shared" si="7"/>
        <v>46707</v>
      </c>
      <c r="G18" s="12">
        <f t="shared" si="2"/>
        <v>3</v>
      </c>
      <c r="H18" s="21"/>
      <c r="I18" s="5" t="str">
        <f t="shared" si="3"/>
        <v/>
      </c>
      <c r="J18" s="1"/>
      <c r="K18" s="16">
        <f t="shared" si="8"/>
        <v>46737</v>
      </c>
      <c r="L18" s="12">
        <f t="shared" si="4"/>
        <v>5</v>
      </c>
      <c r="M18" s="21"/>
      <c r="N18" s="5" t="str">
        <f t="shared" si="5"/>
        <v/>
      </c>
    </row>
    <row r="19" spans="1:14" ht="39" customHeight="1" thickBot="1" x14ac:dyDescent="0.25">
      <c r="A19" s="16">
        <f t="shared" si="6"/>
        <v>46677</v>
      </c>
      <c r="B19" s="12">
        <f t="shared" si="0"/>
        <v>1</v>
      </c>
      <c r="C19" s="21"/>
      <c r="D19" s="5" t="str">
        <f t="shared" si="1"/>
        <v/>
      </c>
      <c r="E19" s="1"/>
      <c r="F19" s="16">
        <f t="shared" si="7"/>
        <v>46708</v>
      </c>
      <c r="G19" s="12">
        <f t="shared" si="2"/>
        <v>4</v>
      </c>
      <c r="H19" s="21"/>
      <c r="I19" s="5" t="str">
        <f t="shared" si="3"/>
        <v/>
      </c>
      <c r="J19" s="1"/>
      <c r="K19" s="16">
        <f t="shared" si="8"/>
        <v>46738</v>
      </c>
      <c r="L19" s="12">
        <f t="shared" si="4"/>
        <v>6</v>
      </c>
      <c r="M19" s="21"/>
      <c r="N19" s="5" t="str">
        <f t="shared" si="5"/>
        <v/>
      </c>
    </row>
    <row r="20" spans="1:14" ht="39" customHeight="1" thickBot="1" x14ac:dyDescent="0.25">
      <c r="A20" s="16">
        <f t="shared" si="6"/>
        <v>46678</v>
      </c>
      <c r="B20" s="12">
        <f t="shared" si="0"/>
        <v>2</v>
      </c>
      <c r="C20" s="21"/>
      <c r="D20" s="5" t="str">
        <f t="shared" si="1"/>
        <v>42 KW</v>
      </c>
      <c r="E20" s="1"/>
      <c r="F20" s="16">
        <f t="shared" si="7"/>
        <v>46709</v>
      </c>
      <c r="G20" s="12">
        <f t="shared" si="2"/>
        <v>5</v>
      </c>
      <c r="H20" s="21"/>
      <c r="I20" s="5" t="str">
        <f t="shared" si="3"/>
        <v/>
      </c>
      <c r="J20" s="1"/>
      <c r="K20" s="16">
        <f t="shared" si="8"/>
        <v>46739</v>
      </c>
      <c r="L20" s="12">
        <f t="shared" si="4"/>
        <v>7</v>
      </c>
      <c r="M20" s="21"/>
      <c r="N20" s="5" t="str">
        <f t="shared" si="5"/>
        <v/>
      </c>
    </row>
    <row r="21" spans="1:14" ht="39" customHeight="1" thickBot="1" x14ac:dyDescent="0.25">
      <c r="A21" s="16">
        <f t="shared" si="6"/>
        <v>46679</v>
      </c>
      <c r="B21" s="12">
        <f t="shared" si="0"/>
        <v>3</v>
      </c>
      <c r="C21" s="21"/>
      <c r="D21" s="5" t="str">
        <f t="shared" si="1"/>
        <v/>
      </c>
      <c r="E21" s="1"/>
      <c r="F21" s="16">
        <f t="shared" si="7"/>
        <v>46710</v>
      </c>
      <c r="G21" s="12">
        <f t="shared" si="2"/>
        <v>6</v>
      </c>
      <c r="H21" s="21"/>
      <c r="I21" s="5" t="str">
        <f t="shared" si="3"/>
        <v/>
      </c>
      <c r="J21" s="1"/>
      <c r="K21" s="16">
        <f t="shared" si="8"/>
        <v>46740</v>
      </c>
      <c r="L21" s="12">
        <f t="shared" si="4"/>
        <v>1</v>
      </c>
      <c r="M21" s="21" t="s">
        <v>39</v>
      </c>
      <c r="N21" s="5" t="str">
        <f t="shared" si="5"/>
        <v/>
      </c>
    </row>
    <row r="22" spans="1:14" ht="39" customHeight="1" thickBot="1" x14ac:dyDescent="0.25">
      <c r="A22" s="16">
        <f t="shared" si="6"/>
        <v>46680</v>
      </c>
      <c r="B22" s="12">
        <f t="shared" si="0"/>
        <v>4</v>
      </c>
      <c r="C22" s="21"/>
      <c r="D22" s="5" t="str">
        <f t="shared" si="1"/>
        <v/>
      </c>
      <c r="E22" s="1"/>
      <c r="F22" s="16">
        <f t="shared" si="7"/>
        <v>46711</v>
      </c>
      <c r="G22" s="12">
        <f t="shared" si="2"/>
        <v>7</v>
      </c>
      <c r="H22" s="21"/>
      <c r="I22" s="5" t="str">
        <f t="shared" si="3"/>
        <v/>
      </c>
      <c r="J22" s="1"/>
      <c r="K22" s="16">
        <f t="shared" si="8"/>
        <v>46741</v>
      </c>
      <c r="L22" s="12">
        <f t="shared" si="4"/>
        <v>2</v>
      </c>
      <c r="M22" s="21"/>
      <c r="N22" s="5" t="str">
        <f t="shared" si="5"/>
        <v>51 KW</v>
      </c>
    </row>
    <row r="23" spans="1:14" ht="39" customHeight="1" thickBot="1" x14ac:dyDescent="0.25">
      <c r="A23" s="16">
        <f t="shared" si="6"/>
        <v>46681</v>
      </c>
      <c r="B23" s="12">
        <f t="shared" si="0"/>
        <v>5</v>
      </c>
      <c r="C23" s="21"/>
      <c r="D23" s="5" t="str">
        <f t="shared" si="1"/>
        <v/>
      </c>
      <c r="E23" s="1"/>
      <c r="F23" s="16">
        <f t="shared" si="7"/>
        <v>46712</v>
      </c>
      <c r="G23" s="12">
        <f t="shared" si="2"/>
        <v>1</v>
      </c>
      <c r="H23" s="21"/>
      <c r="I23" s="5" t="str">
        <f t="shared" si="3"/>
        <v/>
      </c>
      <c r="J23" s="1"/>
      <c r="K23" s="16">
        <f t="shared" si="8"/>
        <v>46742</v>
      </c>
      <c r="L23" s="12">
        <f t="shared" si="4"/>
        <v>3</v>
      </c>
      <c r="M23" s="21"/>
      <c r="N23" s="5" t="str">
        <f t="shared" si="5"/>
        <v/>
      </c>
    </row>
    <row r="24" spans="1:14" ht="39" customHeight="1" thickBot="1" x14ac:dyDescent="0.25">
      <c r="A24" s="16">
        <f t="shared" si="6"/>
        <v>46682</v>
      </c>
      <c r="B24" s="12">
        <f t="shared" si="0"/>
        <v>6</v>
      </c>
      <c r="C24" s="21"/>
      <c r="D24" s="5" t="str">
        <f t="shared" si="1"/>
        <v/>
      </c>
      <c r="E24" s="1"/>
      <c r="F24" s="16">
        <f t="shared" si="7"/>
        <v>46713</v>
      </c>
      <c r="G24" s="12">
        <f t="shared" si="2"/>
        <v>2</v>
      </c>
      <c r="H24" s="21"/>
      <c r="I24" s="5" t="str">
        <f t="shared" si="3"/>
        <v>47 KW</v>
      </c>
      <c r="J24" s="1"/>
      <c r="K24" s="16">
        <f t="shared" si="8"/>
        <v>46743</v>
      </c>
      <c r="L24" s="12">
        <f t="shared" si="4"/>
        <v>4</v>
      </c>
      <c r="M24" s="21"/>
      <c r="N24" s="5" t="str">
        <f t="shared" si="5"/>
        <v/>
      </c>
    </row>
    <row r="25" spans="1:14" ht="39" customHeight="1" thickBot="1" x14ac:dyDescent="0.25">
      <c r="A25" s="16">
        <f t="shared" si="6"/>
        <v>46683</v>
      </c>
      <c r="B25" s="12">
        <f t="shared" si="0"/>
        <v>7</v>
      </c>
      <c r="C25" s="21"/>
      <c r="D25" s="5" t="str">
        <f t="shared" si="1"/>
        <v/>
      </c>
      <c r="E25" s="1"/>
      <c r="F25" s="16">
        <f t="shared" si="7"/>
        <v>46714</v>
      </c>
      <c r="G25" s="12">
        <f t="shared" si="2"/>
        <v>3</v>
      </c>
      <c r="H25" s="21"/>
      <c r="I25" s="5" t="str">
        <f t="shared" si="3"/>
        <v/>
      </c>
      <c r="J25" s="1"/>
      <c r="K25" s="16">
        <f t="shared" si="8"/>
        <v>46744</v>
      </c>
      <c r="L25" s="12">
        <f t="shared" si="4"/>
        <v>5</v>
      </c>
      <c r="M25" s="21"/>
      <c r="N25" s="5" t="str">
        <f t="shared" si="5"/>
        <v/>
      </c>
    </row>
    <row r="26" spans="1:14" ht="39" customHeight="1" thickBot="1" x14ac:dyDescent="0.25">
      <c r="A26" s="16">
        <f t="shared" si="6"/>
        <v>46684</v>
      </c>
      <c r="B26" s="12">
        <f t="shared" si="0"/>
        <v>1</v>
      </c>
      <c r="C26" s="21"/>
      <c r="D26" s="5" t="str">
        <f t="shared" si="1"/>
        <v/>
      </c>
      <c r="E26" s="1"/>
      <c r="F26" s="16">
        <f t="shared" si="7"/>
        <v>46715</v>
      </c>
      <c r="G26" s="12">
        <f t="shared" si="2"/>
        <v>4</v>
      </c>
      <c r="H26" s="21"/>
      <c r="I26" s="5" t="str">
        <f t="shared" si="3"/>
        <v/>
      </c>
      <c r="J26" s="1"/>
      <c r="K26" s="33">
        <f t="shared" si="8"/>
        <v>46745</v>
      </c>
      <c r="L26" s="12">
        <f t="shared" si="4"/>
        <v>6</v>
      </c>
      <c r="M26" s="14" t="s">
        <v>29</v>
      </c>
      <c r="N26" s="5" t="str">
        <f t="shared" si="5"/>
        <v/>
      </c>
    </row>
    <row r="27" spans="1:14" ht="39" customHeight="1" thickBot="1" x14ac:dyDescent="0.25">
      <c r="A27" s="16">
        <f t="shared" si="6"/>
        <v>46685</v>
      </c>
      <c r="B27" s="12">
        <f t="shared" si="0"/>
        <v>2</v>
      </c>
      <c r="C27" s="21"/>
      <c r="D27" s="5" t="str">
        <f t="shared" si="1"/>
        <v>43 KW</v>
      </c>
      <c r="E27" s="1"/>
      <c r="F27" s="16">
        <f t="shared" si="7"/>
        <v>46716</v>
      </c>
      <c r="G27" s="12">
        <f t="shared" si="2"/>
        <v>5</v>
      </c>
      <c r="H27" s="21"/>
      <c r="I27" s="5" t="str">
        <f t="shared" si="3"/>
        <v/>
      </c>
      <c r="J27" s="1"/>
      <c r="K27" s="16">
        <f t="shared" si="8"/>
        <v>46746</v>
      </c>
      <c r="L27" s="26">
        <f t="shared" si="4"/>
        <v>7</v>
      </c>
      <c r="M27" s="14" t="s">
        <v>30</v>
      </c>
      <c r="N27" s="5" t="str">
        <f t="shared" si="5"/>
        <v/>
      </c>
    </row>
    <row r="28" spans="1:14" ht="39" customHeight="1" thickBot="1" x14ac:dyDescent="0.25">
      <c r="A28" s="16">
        <f t="shared" si="6"/>
        <v>46686</v>
      </c>
      <c r="B28" s="12">
        <f t="shared" si="0"/>
        <v>3</v>
      </c>
      <c r="C28" s="21"/>
      <c r="D28" s="5" t="str">
        <f t="shared" si="1"/>
        <v/>
      </c>
      <c r="E28" s="1"/>
      <c r="F28" s="16">
        <f t="shared" si="7"/>
        <v>46717</v>
      </c>
      <c r="G28" s="12">
        <f t="shared" si="2"/>
        <v>6</v>
      </c>
      <c r="H28" s="21" t="s">
        <v>32</v>
      </c>
      <c r="I28" s="5" t="str">
        <f t="shared" si="3"/>
        <v/>
      </c>
      <c r="J28" s="1"/>
      <c r="K28" s="16">
        <f t="shared" si="8"/>
        <v>46747</v>
      </c>
      <c r="L28" s="26">
        <f t="shared" si="4"/>
        <v>1</v>
      </c>
      <c r="M28" s="14" t="s">
        <v>31</v>
      </c>
      <c r="N28" s="5" t="str">
        <f t="shared" si="5"/>
        <v/>
      </c>
    </row>
    <row r="29" spans="1:14" ht="39" customHeight="1" thickBot="1" x14ac:dyDescent="0.25">
      <c r="A29" s="16">
        <f t="shared" si="6"/>
        <v>46687</v>
      </c>
      <c r="B29" s="12">
        <f t="shared" si="0"/>
        <v>4</v>
      </c>
      <c r="C29" s="21"/>
      <c r="D29" s="5" t="str">
        <f t="shared" si="1"/>
        <v/>
      </c>
      <c r="E29" s="1"/>
      <c r="F29" s="16">
        <f t="shared" si="7"/>
        <v>46718</v>
      </c>
      <c r="G29" s="12">
        <f t="shared" si="2"/>
        <v>7</v>
      </c>
      <c r="H29" s="21"/>
      <c r="I29" s="5" t="str">
        <f t="shared" si="3"/>
        <v/>
      </c>
      <c r="J29" s="1"/>
      <c r="K29" s="16">
        <f t="shared" si="8"/>
        <v>46748</v>
      </c>
      <c r="L29" s="12">
        <f t="shared" si="4"/>
        <v>2</v>
      </c>
      <c r="M29" s="21"/>
      <c r="N29" s="5" t="str">
        <f t="shared" si="5"/>
        <v>52 KW</v>
      </c>
    </row>
    <row r="30" spans="1:14" ht="39" customHeight="1" thickBot="1" x14ac:dyDescent="0.25">
      <c r="A30" s="16">
        <f t="shared" si="6"/>
        <v>46688</v>
      </c>
      <c r="B30" s="12">
        <f t="shared" si="0"/>
        <v>5</v>
      </c>
      <c r="C30" s="21"/>
      <c r="D30" s="5" t="str">
        <f t="shared" si="1"/>
        <v/>
      </c>
      <c r="E30" s="1"/>
      <c r="F30" s="16">
        <f t="shared" si="7"/>
        <v>46719</v>
      </c>
      <c r="G30" s="12">
        <f t="shared" si="2"/>
        <v>1</v>
      </c>
      <c r="H30" s="21" t="s">
        <v>36</v>
      </c>
      <c r="I30" s="5" t="str">
        <f t="shared" si="3"/>
        <v/>
      </c>
      <c r="J30" s="1"/>
      <c r="K30" s="16">
        <f t="shared" si="8"/>
        <v>46749</v>
      </c>
      <c r="L30" s="12">
        <f t="shared" si="4"/>
        <v>3</v>
      </c>
      <c r="M30" s="21"/>
      <c r="N30" s="5" t="str">
        <f t="shared" si="5"/>
        <v/>
      </c>
    </row>
    <row r="31" spans="1:14" ht="39" customHeight="1" thickBot="1" x14ac:dyDescent="0.25">
      <c r="A31" s="16">
        <f t="shared" si="6"/>
        <v>46689</v>
      </c>
      <c r="B31" s="12">
        <f t="shared" si="0"/>
        <v>6</v>
      </c>
      <c r="C31" s="21"/>
      <c r="D31" s="5" t="str">
        <f t="shared" si="1"/>
        <v/>
      </c>
      <c r="E31" s="1"/>
      <c r="F31" s="16">
        <f t="shared" si="7"/>
        <v>46720</v>
      </c>
      <c r="G31" s="12">
        <f t="shared" si="2"/>
        <v>2</v>
      </c>
      <c r="H31" s="21"/>
      <c r="I31" s="5" t="str">
        <f t="shared" si="3"/>
        <v>48 KW</v>
      </c>
      <c r="J31" s="1"/>
      <c r="K31" s="16">
        <f t="shared" si="8"/>
        <v>46750</v>
      </c>
      <c r="L31" s="12">
        <f t="shared" si="4"/>
        <v>4</v>
      </c>
      <c r="M31" s="21"/>
      <c r="N31" s="5" t="str">
        <f t="shared" si="5"/>
        <v/>
      </c>
    </row>
    <row r="32" spans="1:14" ht="39" customHeight="1" thickBot="1" x14ac:dyDescent="0.25">
      <c r="A32" s="16">
        <f t="shared" si="6"/>
        <v>46690</v>
      </c>
      <c r="B32" s="12">
        <f t="shared" si="0"/>
        <v>7</v>
      </c>
      <c r="C32" s="21"/>
      <c r="D32" s="5" t="str">
        <f t="shared" si="1"/>
        <v/>
      </c>
      <c r="E32" s="1"/>
      <c r="F32" s="16">
        <f t="shared" si="7"/>
        <v>46721</v>
      </c>
      <c r="G32" s="12">
        <f t="shared" si="2"/>
        <v>3</v>
      </c>
      <c r="H32" s="21"/>
      <c r="I32" s="5" t="str">
        <f t="shared" si="3"/>
        <v/>
      </c>
      <c r="J32" s="1"/>
      <c r="K32" s="16">
        <f t="shared" si="8"/>
        <v>46751</v>
      </c>
      <c r="L32" s="12">
        <f t="shared" si="4"/>
        <v>5</v>
      </c>
      <c r="M32" s="21"/>
      <c r="N32" s="5" t="str">
        <f t="shared" si="5"/>
        <v/>
      </c>
    </row>
    <row r="33" spans="1:14" ht="39" customHeight="1" thickBot="1" x14ac:dyDescent="0.25">
      <c r="A33" s="16">
        <f t="shared" si="6"/>
        <v>46691</v>
      </c>
      <c r="B33" s="12">
        <f t="shared" si="0"/>
        <v>1</v>
      </c>
      <c r="C33" s="14" t="s">
        <v>33</v>
      </c>
      <c r="D33" s="5" t="str">
        <f t="shared" si="1"/>
        <v/>
      </c>
      <c r="E33" s="1"/>
      <c r="F33" s="19"/>
      <c r="G33" s="13"/>
      <c r="H33" s="22"/>
      <c r="I33" s="6"/>
      <c r="K33" s="33">
        <f t="shared" si="8"/>
        <v>46752</v>
      </c>
      <c r="L33" s="34">
        <f t="shared" si="4"/>
        <v>6</v>
      </c>
      <c r="M33" s="14" t="s">
        <v>34</v>
      </c>
      <c r="N33" s="5" t="str">
        <f t="shared" si="5"/>
        <v/>
      </c>
    </row>
    <row r="34" spans="1:14" ht="38.25" customHeight="1" x14ac:dyDescent="0.2">
      <c r="A34" s="17"/>
      <c r="B34" s="2"/>
      <c r="C34" s="2"/>
      <c r="D34" s="2"/>
      <c r="E34" s="1"/>
    </row>
    <row r="35" spans="1:14" ht="25.5" customHeight="1" x14ac:dyDescent="0.2"/>
    <row r="36" spans="1:14" ht="19.5" customHeight="1" x14ac:dyDescent="0.2"/>
    <row r="37" spans="1:14" ht="19.5" customHeight="1" x14ac:dyDescent="0.2"/>
    <row r="38" spans="1:14" ht="19.5" customHeight="1" x14ac:dyDescent="0.2"/>
    <row r="39" spans="1:14" ht="19.5" customHeight="1" x14ac:dyDescent="0.2"/>
    <row r="40" spans="1:14" ht="19.5" customHeight="1" x14ac:dyDescent="0.2"/>
    <row r="41" spans="1:14" ht="19.5" customHeight="1" x14ac:dyDescent="0.2"/>
    <row r="42" spans="1:14" ht="19.5" customHeight="1" x14ac:dyDescent="0.2"/>
    <row r="43" spans="1:14" ht="19.5" customHeight="1" x14ac:dyDescent="0.2"/>
    <row r="44" spans="1:14" ht="19.5" customHeight="1" x14ac:dyDescent="0.2"/>
    <row r="45" spans="1:14" ht="19.5" customHeight="1" x14ac:dyDescent="0.2"/>
    <row r="46" spans="1:14" ht="19.5" customHeight="1" x14ac:dyDescent="0.2"/>
    <row r="47" spans="1:14" ht="19.5" customHeight="1" x14ac:dyDescent="0.2"/>
    <row r="48" spans="1:14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spans="1:1" ht="19.5" customHeight="1" x14ac:dyDescent="0.2"/>
    <row r="66" spans="1:1" ht="19.5" customHeight="1" x14ac:dyDescent="0.2"/>
    <row r="67" spans="1:1" x14ac:dyDescent="0.2">
      <c r="A67" s="17"/>
    </row>
    <row r="68" spans="1:1" x14ac:dyDescent="0.2">
      <c r="A68" s="17"/>
    </row>
    <row r="69" spans="1:1" x14ac:dyDescent="0.2">
      <c r="A69" s="17"/>
    </row>
  </sheetData>
  <mergeCells count="3">
    <mergeCell ref="A2:D2"/>
    <mergeCell ref="F2:I2"/>
    <mergeCell ref="K2:N2"/>
  </mergeCells>
  <conditionalFormatting sqref="B3:B33">
    <cfRule type="cellIs" dxfId="2" priority="1" operator="equal">
      <formula>1</formula>
    </cfRule>
  </conditionalFormatting>
  <conditionalFormatting sqref="G3:G33">
    <cfRule type="cellIs" dxfId="1" priority="2" operator="equal">
      <formula>1</formula>
    </cfRule>
  </conditionalFormatting>
  <conditionalFormatting sqref="L3:L33">
    <cfRule type="cellIs" dxfId="0" priority="4" operator="equal">
      <formula>1</formula>
    </cfRule>
  </conditionalFormatting>
  <printOptions horizontalCentered="1"/>
  <pageMargins left="0.4" right="0.4" top="0.35" bottom="0.35" header="0.15" footer="0.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Quartal</vt:lpstr>
      <vt:lpstr>2. Quartal</vt:lpstr>
      <vt:lpstr>3. Quartal</vt:lpstr>
      <vt:lpstr>4. Quartal</vt:lpstr>
      <vt:lpstr>'2. Quartal'!JZ</vt:lpstr>
      <vt:lpstr>'3. Quartal'!JZ</vt:lpstr>
      <vt:lpstr>'4. Quartal'!JZ</vt:lpstr>
      <vt:lpstr>JZ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Quartalskalender 2027 Schweiz Querformat</dc:title>
  <dc:subject>Quartalskalender 2027</dc:subject>
  <dc:creator>https://schweiz-kalender.ch</dc:creator>
  <cp:keywords/>
  <dc:description>Quartalskalender 2027 Schweiz
https://schweiz-kalender.ch</dc:description>
  <cp:lastModifiedBy>Michael Muther</cp:lastModifiedBy>
  <cp:revision/>
  <dcterms:created xsi:type="dcterms:W3CDTF">2017-05-31T12:04:37Z</dcterms:created>
  <dcterms:modified xsi:type="dcterms:W3CDTF">2025-10-09T12:13:27Z</dcterms:modified>
  <cp:category>Kalender</cp:category>
  <cp:contentStatus/>
</cp:coreProperties>
</file>