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14E784A4-FBA6-824C-8B06-93337A29641F}" xr6:coauthVersionLast="47" xr6:coauthVersionMax="47" xr10:uidLastSave="{00000000-0000-0000-0000-000000000000}"/>
  <bookViews>
    <workbookView xWindow="0" yWindow="760" windowWidth="28800" windowHeight="1734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<sst xmlns="http://schemas.openxmlformats.org/spreadsheetml/2006/main" count="40" uniqueCount="40">
  <si>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</si>
  <si>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</si>
  <si>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</si>
  <si>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</si>
  <si>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</si>
  <si>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</si>
  <si>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</si>
  <si>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</si>
  <si>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</si>
  <si>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</si>
  <si>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</si>
  <si>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</si>
  <si>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</si>
  <si>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</si>
  <si>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</si>
  <si>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</si>
  <si>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</si>
  <si>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</si>
  <si>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</si>
  <si>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</si>
  <si>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</si>
  <si>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</si>
  <si>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</si>
  <si>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</si>
  <si>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</si>
  <si>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</si>
  <si>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</si>
  <si>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</si>
  <si>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</si>
  <si>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</si>
  <si>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</si>
  <si>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</si>
  <si>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</si>
  <si>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</si>
  <si>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</si>
  <si>
    <t>Sechseläuten</t>
  </si>
  <si>
    <t>Erster Advent</t>
  </si>
  <si>
    <t>Zweiter Advent</t>
  </si>
  <si>
    <t>Dritter Advent</t>
  </si>
  <si>
    <t>Vierter Advent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</si>
</sst>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3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vertical="center"/>
    </xf>
    <xf numFmtId="164" fontId="18" fillId="0" borderId="4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top"/>
    </xf>
    <xf numFmtId="14" fontId="21" fillId="0" borderId="0" xfId="0" applyNumberFormat="1" applyFont="1"/>
    <xf numFmtId="165" fontId="16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vertical="center"/>
    </xf>
    <xf numFmtId="14" fontId="21" fillId="0" borderId="1" xfId="0" applyNumberFormat="1" applyFont="1" applyBorder="1"/>
    <xf numFmtId="0" fontId="22" fillId="0" borderId="2" xfId="0" applyFont="1" applyBorder="1" applyAlignment="1">
      <alignment vertical="center"/>
    </xf>
    <xf numFmtId="164" fontId="16" fillId="2" borderId="4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0" fontId="21" fillId="0" borderId="0" xfId="0" applyFont="1"/>
    <xf numFmtId="0" fontId="13" fillId="3" borderId="7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5" zoomScaleNormal="90" zoomScalePageLayoutView="80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48"/>
      <c r="B1" s="48"/>
      <c r="C1" s="48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46393</v>
      </c>
      <c r="N1" s="8"/>
    </row>
    <row r="2" spans="1:14" ht="54" customHeight="1" x14ac:dyDescent="0.2">
      <c r="A2" s="47" t="s">
        <v>1</v>
      </c>
      <c r="B2" s="47"/>
      <c r="C2" s="47"/>
      <c r="D2" s="47"/>
      <c r="E2" s="7"/>
      <c r="F2" s="47" t="s">
        <v>2</v>
      </c>
      <c r="G2" s="47"/>
      <c r="H2" s="47"/>
      <c r="I2" s="47"/>
      <c r="J2" s="7"/>
      <c r="K2" s="47" t="s">
        <v>3</v>
      </c>
      <c r="L2" s="47"/>
      <c r="M2" s="47"/>
      <c r="N2" s="47"/>
    </row>
    <row r="3" spans="1:14" ht="39" customHeight="1" thickBot="1" x14ac:dyDescent="0.25">
      <c r="A3" s="16">
        <v>46388</v>
      </c>
      <c r="B3" s="27">
        <f>WEEKDAY(A3,1)</f>
        <v>6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46419</v>
      </c>
      <c r="G3" s="12">
        <f>WEEKDAY(F3,1)</f>
        <v>2</v>
      </c>
      <c r="H3" s="21"/>
      <c r="I3" s="5" t="str">
        <f>IF(WEEKDAY(F3,2)=1,TRUNC((F3-WEEKDAY(F3,2)-DATE(YEAR(F3+4-WEEKDAY(F3,2)),1,-10))/7)&amp;" KW","")</f>
        <v>5 KW</v>
      </c>
      <c r="J3" s="1"/>
      <c r="K3" s="16">
        <f>F30+1</f>
        <v>46447</v>
      </c>
      <c r="L3" s="12">
        <f>WEEKDAY(K3,1)</f>
        <v>2</v>
      </c>
      <c r="M3" s="21"/>
      <c r="N3" s="5" t="str">
        <f>IF(WEEKDAY(K3,2)=1,TRUNC((K3-WEEKDAY(K3,2)-DATE(YEAR(K3+4-WEEKDAY(K3,2)),1,-10))/7)&amp;" KW","")</f>
        <v>9 KW</v>
      </c>
    </row>
    <row r="4" spans="1:14" ht="39" customHeight="1" thickBot="1" x14ac:dyDescent="0.25">
      <c r="A4" s="16">
        <f>A3+1</f>
        <v>46389</v>
      </c>
      <c r="B4" s="28">
        <f t="shared" ref="B4:B33" si="0">WEEKDAY(A4,1)</f>
        <v>7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46420</v>
      </c>
      <c r="G4" s="12">
        <f t="shared" ref="G4:G30" si="2">WEEKDAY(F4,1)</f>
        <v>3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46448</v>
      </c>
      <c r="L4" s="12">
        <f t="shared" ref="L4:L33" si="4">WEEKDAY(K4,1)</f>
        <v>3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39" customHeight="1" thickBot="1" x14ac:dyDescent="0.25">
      <c r="A5" s="16">
        <f t="shared" ref="A5:A33" si="6">A4+1</f>
        <v>46390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0" si="7">F4+1</f>
        <v>46421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46449</v>
      </c>
      <c r="L5" s="12">
        <f t="shared" si="4"/>
        <v>4</v>
      </c>
      <c r="M5" s="21"/>
      <c r="N5" s="5" t="str">
        <f t="shared" si="5"/>
        <v/>
      </c>
    </row>
    <row r="6" spans="1:14" ht="39" customHeight="1" thickBot="1" x14ac:dyDescent="0.25">
      <c r="A6" s="16">
        <f t="shared" si="6"/>
        <v>46391</v>
      </c>
      <c r="B6" s="12">
        <f t="shared" si="0"/>
        <v>2</v>
      </c>
      <c r="C6" s="21"/>
      <c r="D6" s="5" t="str">
        <f t="shared" si="1"/>
        <v>1 KW</v>
      </c>
      <c r="E6" s="1"/>
      <c r="F6" s="16">
        <f t="shared" si="7"/>
        <v>46422</v>
      </c>
      <c r="G6" s="12">
        <f t="shared" si="2"/>
        <v>5</v>
      </c>
      <c r="H6" s="21" t="s">
        <v>7</v>
      </c>
      <c r="I6" s="5" t="str">
        <f t="shared" si="3"/>
        <v/>
      </c>
      <c r="J6" s="1"/>
      <c r="K6" s="16">
        <f t="shared" si="8"/>
        <v>46450</v>
      </c>
      <c r="L6" s="12">
        <f t="shared" si="4"/>
        <v>5</v>
      </c>
      <c r="M6" s="20"/>
      <c r="N6" s="5" t="str">
        <f t="shared" si="5"/>
        <v/>
      </c>
    </row>
    <row r="7" spans="1:14" ht="39" customHeight="1" thickBot="1" x14ac:dyDescent="0.25">
      <c r="A7" s="16">
        <f t="shared" si="6"/>
        <v>46392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46423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46451</v>
      </c>
      <c r="L7" s="12">
        <f t="shared" si="4"/>
        <v>6</v>
      </c>
      <c r="M7" s="20"/>
      <c r="N7" s="5" t="str">
        <f t="shared" si="5"/>
        <v/>
      </c>
    </row>
    <row r="8" spans="1:14" ht="39" customHeight="1" thickBot="1" x14ac:dyDescent="0.25">
      <c r="A8" s="16">
        <f t="shared" si="6"/>
        <v>46393</v>
      </c>
      <c r="B8" s="12">
        <f t="shared" si="0"/>
        <v>4</v>
      </c>
      <c r="C8" s="20" t="s">
        <v>6</v>
      </c>
      <c r="D8" s="5" t="str">
        <f t="shared" si="1"/>
        <v/>
      </c>
      <c r="E8" s="3"/>
      <c r="F8" s="16">
        <f t="shared" si="7"/>
        <v>46424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46452</v>
      </c>
      <c r="L8" s="12">
        <f t="shared" si="4"/>
        <v>7</v>
      </c>
      <c r="M8" s="20"/>
      <c r="N8" s="5" t="str">
        <f t="shared" si="5"/>
        <v/>
      </c>
    </row>
    <row r="9" spans="1:14" ht="39" customHeight="1" thickBot="1" x14ac:dyDescent="0.25">
      <c r="A9" s="16">
        <f t="shared" si="6"/>
        <v>46394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46425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46453</v>
      </c>
      <c r="L9" s="12">
        <f t="shared" si="4"/>
        <v>1</v>
      </c>
      <c r="M9" s="21"/>
      <c r="N9" s="5" t="str">
        <f t="shared" si="5"/>
        <v/>
      </c>
    </row>
    <row r="10" spans="1:14" ht="39" customHeight="1" thickBot="1" x14ac:dyDescent="0.25">
      <c r="A10" s="16">
        <f t="shared" si="6"/>
        <v>46395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46426</v>
      </c>
      <c r="G10" s="12">
        <f t="shared" si="2"/>
        <v>2</v>
      </c>
      <c r="H10" s="21"/>
      <c r="I10" s="5" t="str">
        <f t="shared" si="3"/>
        <v>6 KW</v>
      </c>
      <c r="J10" s="1"/>
      <c r="K10" s="16">
        <f t="shared" si="8"/>
        <v>46454</v>
      </c>
      <c r="L10" s="12">
        <f t="shared" si="4"/>
        <v>2</v>
      </c>
      <c r="M10" s="21"/>
      <c r="N10" s="5" t="str">
        <f t="shared" si="5"/>
        <v>10 KW</v>
      </c>
    </row>
    <row r="11" spans="1:14" ht="39" customHeight="1" thickBot="1" x14ac:dyDescent="0.25">
      <c r="A11" s="16">
        <f t="shared" si="6"/>
        <v>46396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46427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46455</v>
      </c>
      <c r="L11" s="12">
        <f t="shared" si="4"/>
        <v>3</v>
      </c>
      <c r="M11" s="21"/>
      <c r="N11" s="5" t="str">
        <f t="shared" si="5"/>
        <v/>
      </c>
    </row>
    <row r="12" spans="1:14" ht="39" customHeight="1" thickBot="1" x14ac:dyDescent="0.25">
      <c r="A12" s="16">
        <f t="shared" si="6"/>
        <v>46397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46428</v>
      </c>
      <c r="G12" s="12">
        <f t="shared" si="2"/>
        <v>4</v>
      </c>
      <c r="H12" s="21" t="s">
        <v>9</v>
      </c>
      <c r="I12" s="5" t="str">
        <f t="shared" si="3"/>
        <v/>
      </c>
      <c r="J12" s="1"/>
      <c r="K12" s="16">
        <f t="shared" si="8"/>
        <v>46456</v>
      </c>
      <c r="L12" s="12">
        <f t="shared" si="4"/>
        <v>4</v>
      </c>
      <c r="M12" s="21"/>
      <c r="N12" s="5" t="str">
        <f t="shared" si="5"/>
        <v/>
      </c>
    </row>
    <row r="13" spans="1:14" ht="39" customHeight="1" thickBot="1" x14ac:dyDescent="0.25">
      <c r="A13" s="16">
        <f t="shared" si="6"/>
        <v>46398</v>
      </c>
      <c r="B13" s="12">
        <f t="shared" si="0"/>
        <v>2</v>
      </c>
      <c r="C13" s="21"/>
      <c r="D13" s="5" t="str">
        <f t="shared" si="1"/>
        <v>2 KW</v>
      </c>
      <c r="E13" s="1"/>
      <c r="F13" s="16">
        <f t="shared" si="7"/>
        <v>46429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46457</v>
      </c>
      <c r="L13" s="12">
        <f t="shared" si="4"/>
        <v>5</v>
      </c>
      <c r="M13" s="20"/>
      <c r="N13" s="5" t="str">
        <f t="shared" si="5"/>
        <v/>
      </c>
    </row>
    <row r="14" spans="1:14" ht="39" customHeight="1" thickBot="1" x14ac:dyDescent="0.25">
      <c r="A14" s="16">
        <f t="shared" si="6"/>
        <v>46399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46430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46458</v>
      </c>
      <c r="L14" s="12">
        <f t="shared" si="4"/>
        <v>6</v>
      </c>
      <c r="M14" s="21"/>
      <c r="N14" s="5" t="str">
        <f t="shared" si="5"/>
        <v/>
      </c>
    </row>
    <row r="15" spans="1:14" ht="39" customHeight="1" thickBot="1" x14ac:dyDescent="0.25">
      <c r="A15" s="16">
        <f t="shared" si="6"/>
        <v>46400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46431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46459</v>
      </c>
      <c r="L15" s="12">
        <f t="shared" si="4"/>
        <v>7</v>
      </c>
      <c r="M15" s="21"/>
      <c r="N15" s="5" t="str">
        <f t="shared" si="5"/>
        <v/>
      </c>
    </row>
    <row r="16" spans="1:14" ht="39" customHeight="1" thickBot="1" x14ac:dyDescent="0.25">
      <c r="A16" s="16">
        <f t="shared" si="6"/>
        <v>46401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46432</v>
      </c>
      <c r="G16" s="12">
        <f t="shared" si="2"/>
        <v>1</v>
      </c>
      <c r="H16" s="21" t="s">
        <v>8</v>
      </c>
      <c r="I16" s="5" t="str">
        <f t="shared" si="3"/>
        <v/>
      </c>
      <c r="J16" s="1"/>
      <c r="K16" s="16">
        <f t="shared" si="8"/>
        <v>46460</v>
      </c>
      <c r="L16" s="12">
        <f t="shared" si="4"/>
        <v>1</v>
      </c>
      <c r="M16" s="21"/>
      <c r="N16" s="5" t="str">
        <f t="shared" si="5"/>
        <v/>
      </c>
    </row>
    <row r="17" spans="1:14" ht="39" customHeight="1" thickBot="1" x14ac:dyDescent="0.25">
      <c r="A17" s="16">
        <f t="shared" si="6"/>
        <v>46402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46433</v>
      </c>
      <c r="G17" s="12">
        <f t="shared" si="2"/>
        <v>2</v>
      </c>
      <c r="H17" s="21"/>
      <c r="I17" s="5" t="str">
        <f t="shared" si="3"/>
        <v>7 KW</v>
      </c>
      <c r="J17" s="1"/>
      <c r="K17" s="16">
        <f t="shared" si="8"/>
        <v>46461</v>
      </c>
      <c r="L17" s="12">
        <f t="shared" si="4"/>
        <v>2</v>
      </c>
      <c r="M17" s="21"/>
      <c r="N17" s="5" t="str">
        <f t="shared" si="5"/>
        <v>11 KW</v>
      </c>
    </row>
    <row r="18" spans="1:14" ht="39" customHeight="1" thickBot="1" x14ac:dyDescent="0.25">
      <c r="A18" s="16">
        <f t="shared" si="6"/>
        <v>46403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46434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46462</v>
      </c>
      <c r="L18" s="12">
        <f t="shared" si="4"/>
        <v>3</v>
      </c>
      <c r="M18" s="21"/>
      <c r="N18" s="5" t="str">
        <f t="shared" si="5"/>
        <v/>
      </c>
    </row>
    <row r="19" spans="1:14" ht="39" customHeight="1" x14ac:dyDescent="0.2">
      <c r="A19" s="16">
        <f t="shared" si="6"/>
        <v>46404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46435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46463</v>
      </c>
      <c r="L19" s="12">
        <f t="shared" si="4"/>
        <v>4</v>
      </c>
      <c r="M19" s="21"/>
      <c r="N19" s="5" t="str">
        <f t="shared" si="5"/>
        <v/>
      </c>
    </row>
    <row r="20" spans="1:14" ht="39" customHeight="1" x14ac:dyDescent="0.2">
      <c r="A20" s="16">
        <f t="shared" si="6"/>
        <v>46405</v>
      </c>
      <c r="B20" s="12">
        <f t="shared" si="0"/>
        <v>2</v>
      </c>
      <c r="C20" s="21"/>
      <c r="D20" s="5" t="str">
        <f t="shared" si="1"/>
        <v>3 KW</v>
      </c>
      <c r="E20" s="1"/>
      <c r="F20" s="16">
        <f t="shared" si="7"/>
        <v>46436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46464</v>
      </c>
      <c r="L20" s="12">
        <f t="shared" si="4"/>
        <v>5</v>
      </c>
      <c r="M20" s="21"/>
      <c r="N20" s="5" t="str">
        <f t="shared" si="5"/>
        <v/>
      </c>
    </row>
    <row r="21" spans="1:14" ht="39" customHeight="1" x14ac:dyDescent="0.2">
      <c r="A21" s="16">
        <f t="shared" si="6"/>
        <v>46406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46437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46465</v>
      </c>
      <c r="L21" s="12">
        <f t="shared" si="4"/>
        <v>6</v>
      </c>
      <c r="M21" s="21" t="s">
        <v>10</v>
      </c>
      <c r="N21" s="5" t="str">
        <f t="shared" si="5"/>
        <v/>
      </c>
    </row>
    <row r="22" spans="1:14" ht="39" customHeight="1" x14ac:dyDescent="0.2">
      <c r="A22" s="16">
        <f t="shared" si="6"/>
        <v>46407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46438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46466</v>
      </c>
      <c r="L22" s="12">
        <f t="shared" si="4"/>
        <v>7</v>
      </c>
      <c r="M22" s="21"/>
      <c r="N22" s="5" t="str">
        <f t="shared" si="5"/>
        <v/>
      </c>
    </row>
    <row r="23" spans="1:14" ht="39" customHeight="1" thickBot="1" x14ac:dyDescent="0.25">
      <c r="A23" s="16">
        <f t="shared" si="6"/>
        <v>46408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46439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46467</v>
      </c>
      <c r="L23" s="12">
        <f t="shared" si="4"/>
        <v>1</v>
      </c>
      <c r="M23" s="21"/>
      <c r="N23" s="5" t="str">
        <f t="shared" si="5"/>
        <v/>
      </c>
    </row>
    <row r="24" spans="1:14" ht="39" customHeight="1" thickBot="1" x14ac:dyDescent="0.25">
      <c r="A24" s="16">
        <f t="shared" si="6"/>
        <v>46409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46440</v>
      </c>
      <c r="G24" s="12">
        <f t="shared" si="2"/>
        <v>2</v>
      </c>
      <c r="H24" s="21"/>
      <c r="I24" s="5" t="str">
        <f t="shared" si="3"/>
        <v>8 KW</v>
      </c>
      <c r="J24" s="1"/>
      <c r="K24" s="16">
        <f t="shared" si="8"/>
        <v>46468</v>
      </c>
      <c r="L24" s="12">
        <f t="shared" si="4"/>
        <v>2</v>
      </c>
      <c r="M24" s="21"/>
      <c r="N24" s="5" t="str">
        <f t="shared" si="5"/>
        <v>12 KW</v>
      </c>
    </row>
    <row r="25" spans="1:14" ht="39" customHeight="1" thickBot="1" x14ac:dyDescent="0.25">
      <c r="A25" s="16">
        <f t="shared" si="6"/>
        <v>46410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46441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46469</v>
      </c>
      <c r="L25" s="12">
        <f t="shared" si="4"/>
        <v>3</v>
      </c>
      <c r="M25" s="21"/>
      <c r="N25" s="5" t="str">
        <f t="shared" si="5"/>
        <v/>
      </c>
    </row>
    <row r="26" spans="1:14" ht="39" customHeight="1" thickBot="1" x14ac:dyDescent="0.25">
      <c r="A26" s="16">
        <f t="shared" si="6"/>
        <v>46411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46442</v>
      </c>
      <c r="G26" s="12">
        <f t="shared" si="2"/>
        <v>4</v>
      </c>
      <c r="H26" s="21"/>
      <c r="I26" s="5" t="str">
        <f t="shared" si="3"/>
        <v/>
      </c>
      <c r="J26" s="1"/>
      <c r="K26" s="16">
        <f t="shared" si="8"/>
        <v>46470</v>
      </c>
      <c r="L26" s="12">
        <f t="shared" si="4"/>
        <v>4</v>
      </c>
      <c r="M26" s="21"/>
      <c r="N26" s="5" t="str">
        <f t="shared" si="5"/>
        <v/>
      </c>
    </row>
    <row r="27" spans="1:14" ht="39" customHeight="1" thickBot="1" x14ac:dyDescent="0.25">
      <c r="A27" s="16">
        <f t="shared" si="6"/>
        <v>46412</v>
      </c>
      <c r="B27" s="12">
        <f t="shared" si="0"/>
        <v>2</v>
      </c>
      <c r="C27" s="21"/>
      <c r="D27" s="5" t="str">
        <f t="shared" si="1"/>
        <v>4 KW</v>
      </c>
      <c r="E27" s="1"/>
      <c r="F27" s="16">
        <f t="shared" si="7"/>
        <v>46443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46471</v>
      </c>
      <c r="L27" s="12">
        <f t="shared" si="4"/>
        <v>5</v>
      </c>
      <c r="M27" s="21"/>
      <c r="N27" s="5" t="str">
        <f t="shared" si="5"/>
        <v/>
      </c>
    </row>
    <row r="28" spans="1:14" ht="39" customHeight="1" thickBot="1" x14ac:dyDescent="0.25">
      <c r="A28" s="16">
        <f t="shared" si="6"/>
        <v>46413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46444</v>
      </c>
      <c r="G28" s="12">
        <f t="shared" si="2"/>
        <v>6</v>
      </c>
      <c r="H28" s="21"/>
      <c r="I28" s="5" t="str">
        <f t="shared" si="3"/>
        <v/>
      </c>
      <c r="J28" s="1"/>
      <c r="K28" s="16">
        <f t="shared" si="8"/>
        <v>46472</v>
      </c>
      <c r="L28" s="26">
        <f t="shared" si="4"/>
        <v>6</v>
      </c>
      <c r="M28" s="21" t="s">
        <v>13</v>
      </c>
      <c r="N28" s="5" t="str">
        <f t="shared" si="5"/>
        <v/>
      </c>
    </row>
    <row r="29" spans="1:14" ht="39" customHeight="1" x14ac:dyDescent="0.2">
      <c r="A29" s="16">
        <f t="shared" si="6"/>
        <v>46414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46445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46473</v>
      </c>
      <c r="L29" s="12">
        <f t="shared" si="4"/>
        <v>7</v>
      </c>
      <c r="M29" s="21"/>
      <c r="N29" s="5" t="str">
        <f t="shared" si="5"/>
        <v/>
      </c>
    </row>
    <row r="30" spans="1:14" ht="39" customHeight="1" x14ac:dyDescent="0.2">
      <c r="A30" s="16">
        <f t="shared" si="6"/>
        <v>46415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46446</v>
      </c>
      <c r="G30" s="12">
        <f t="shared" si="2"/>
        <v>1</v>
      </c>
      <c r="H30" s="20"/>
      <c r="I30" s="5" t="str">
        <f t="shared" si="3"/>
        <v/>
      </c>
      <c r="J30" s="1"/>
      <c r="K30" s="16">
        <f t="shared" si="8"/>
        <v>46474</v>
      </c>
      <c r="L30" s="12">
        <f t="shared" si="4"/>
        <v>1</v>
      </c>
      <c r="M30" s="21" t="s">
        <v>15</v>
      </c>
      <c r="N30" s="5" t="str">
        <f t="shared" si="5"/>
        <v/>
      </c>
    </row>
    <row r="31" spans="1:14" ht="39" customHeight="1" x14ac:dyDescent="0.2">
      <c r="A31" s="16">
        <f t="shared" si="6"/>
        <v>46416</v>
      </c>
      <c r="B31" s="12">
        <f t="shared" si="0"/>
        <v>6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46475</v>
      </c>
      <c r="L31" s="26">
        <f t="shared" si="4"/>
        <v>2</v>
      </c>
      <c r="M31" s="21" t="s">
        <v>16</v>
      </c>
      <c r="N31" s="5" t="str">
        <f t="shared" si="5"/>
        <v>13 KW</v>
      </c>
    </row>
    <row r="32" spans="1:14" ht="39" customHeight="1" x14ac:dyDescent="0.2">
      <c r="A32" s="16">
        <f t="shared" si="6"/>
        <v>46417</v>
      </c>
      <c r="B32" s="12">
        <f t="shared" si="0"/>
        <v>7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46476</v>
      </c>
      <c r="L32" s="12">
        <f t="shared" si="4"/>
        <v>3</v>
      </c>
      <c r="M32" s="21"/>
      <c r="N32" s="5" t="str">
        <f t="shared" si="5"/>
        <v/>
      </c>
    </row>
    <row r="33" spans="1:14" ht="39" customHeight="1" thickBot="1" x14ac:dyDescent="0.25">
      <c r="A33" s="16">
        <f t="shared" si="6"/>
        <v>46418</v>
      </c>
      <c r="B33" s="12">
        <f t="shared" si="0"/>
        <v>1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46477</v>
      </c>
      <c r="L33" s="12">
        <f t="shared" si="4"/>
        <v>4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95" workbookViewId="0">
      <selection activeCell="K2" activeCellId="2" sqref="A2:D2 F2:I2 K2:N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46482</v>
      </c>
      <c r="N1" s="8"/>
    </row>
    <row r="2" spans="1:14" ht="54" customHeight="1" thickBot="1" x14ac:dyDescent="0.25">
      <c r="A2" s="49">
        <f>A3</f>
        <v>46478</v>
      </c>
      <c r="B2" s="49"/>
      <c r="C2" s="49"/>
      <c r="D2" s="49"/>
      <c r="E2" s="7"/>
      <c r="F2" s="49">
        <f>F3</f>
        <v>46508</v>
      </c>
      <c r="G2" s="49"/>
      <c r="H2" s="49"/>
      <c r="I2" s="49"/>
      <c r="J2" s="7"/>
      <c r="K2" s="49">
        <f>K3</f>
        <v>46539</v>
      </c>
      <c r="L2" s="49"/>
      <c r="M2" s="49"/>
      <c r="N2" s="49"/>
    </row>
    <row r="3" spans="1:14" ht="39" customHeight="1" thickBot="1" x14ac:dyDescent="0.25">
      <c r="A3" s="30">
        <f>'1. Quartal'!K33+1</f>
        <v>46478</v>
      </c>
      <c r="B3" s="31">
        <f>WEEKDAY(A3,1)</f>
        <v>5</v>
      </c>
      <c r="C3" s="32"/>
      <c r="D3" s="35" t="str">
        <f>IF(WEEKDAY(A3,2)=1,TRUNC((A3-WEEKDAY(A3,2)-DATE(YEAR(A3+4-WEEKDAY(A3,2)),1,-10))/7)&amp;" KW","")</f>
        <v/>
      </c>
      <c r="E3" s="36"/>
      <c r="F3" s="30">
        <f>A32+1</f>
        <v>46508</v>
      </c>
      <c r="G3" s="31">
        <f>WEEKDAY(F3,1)</f>
        <v>7</v>
      </c>
      <c r="H3" s="32" t="s">
        <v>12</v>
      </c>
      <c r="I3" s="35" t="str">
        <f>IF(WEEKDAY(F3,2)=1,TRUNC((F3-WEEKDAY(F3,2)-DATE(YEAR(F3+4-WEEKDAY(F3,2)),1,-10))/7)&amp;" KW","")</f>
        <v/>
      </c>
      <c r="J3" s="37"/>
      <c r="K3" s="30">
        <f>F33+1</f>
        <v>46539</v>
      </c>
      <c r="L3" s="31">
        <f>WEEKDAY(K3,1)</f>
        <v>3</v>
      </c>
      <c r="M3" s="32"/>
      <c r="N3" s="35" t="str">
        <f>IF(WEEKDAY(K3,2)=1,TRUNC((K3-WEEKDAY(K3,2)-DATE(YEAR(K3+4-WEEKDAY(K3,2)),1,-10))/7)&amp;" KW","")</f>
        <v/>
      </c>
    </row>
    <row r="4" spans="1:14" ht="39" customHeight="1" thickBot="1" x14ac:dyDescent="0.25">
      <c r="A4" s="30">
        <f>A3+1</f>
        <v>46479</v>
      </c>
      <c r="B4" s="38">
        <f t="shared" ref="B4:B32" si="0">WEEKDAY(A4,1)</f>
        <v>6</v>
      </c>
      <c r="C4" s="39"/>
      <c r="D4" s="35" t="str">
        <f t="shared" ref="D4:D32" si="1">IF(WEEKDAY(A4,2)=1,TRUNC((A4-WEEKDAY(A4,2)-DATE(YEAR(A4+4-WEEKDAY(A4,2)),1,-10))/7)&amp;" KW","")</f>
        <v/>
      </c>
      <c r="E4" s="37"/>
      <c r="F4" s="30">
        <f>F3+1</f>
        <v>46509</v>
      </c>
      <c r="G4" s="31">
        <f t="shared" ref="G4:G33" si="2">WEEKDAY(F4,1)</f>
        <v>1</v>
      </c>
      <c r="H4" s="32"/>
      <c r="I4" s="35" t="str">
        <f t="shared" ref="I4:I33" si="3">IF(WEEKDAY(F4,2)=1,TRUNC((F4-WEEKDAY(F4,2)-DATE(YEAR(F4+4-WEEKDAY(F4,2)),1,-10))/7)&amp;" KW","")</f>
        <v/>
      </c>
      <c r="J4" s="37"/>
      <c r="K4" s="30">
        <f>K3+1</f>
        <v>46540</v>
      </c>
      <c r="L4" s="31">
        <f t="shared" ref="L4:L32" si="4">WEEKDAY(K4,1)</f>
        <v>4</v>
      </c>
      <c r="M4" s="32"/>
      <c r="N4" s="35" t="str">
        <f t="shared" ref="N4:N32" si="5">IF(WEEKDAY(K4,2)=1,TRUNC((K4-WEEKDAY(K4,2)-DATE(YEAR(K4+4-WEEKDAY(K4,2)),1,-10))/7)&amp;" KW","")</f>
        <v/>
      </c>
    </row>
    <row r="5" spans="1:14" ht="39" customHeight="1" thickBot="1" x14ac:dyDescent="0.25">
      <c r="A5" s="30">
        <f t="shared" ref="A5:A32" si="6">A4+1</f>
        <v>46480</v>
      </c>
      <c r="B5" s="31">
        <f t="shared" si="0"/>
        <v>7</v>
      </c>
      <c r="C5" s="32"/>
      <c r="D5" s="35" t="str">
        <f t="shared" si="1"/>
        <v/>
      </c>
      <c r="E5" s="37"/>
      <c r="F5" s="30">
        <f t="shared" ref="F5:F33" si="7">F4+1</f>
        <v>46510</v>
      </c>
      <c r="G5" s="31">
        <f t="shared" si="2"/>
        <v>2</v>
      </c>
      <c r="H5" s="32"/>
      <c r="I5" s="35" t="str">
        <f t="shared" si="3"/>
        <v>18 KW</v>
      </c>
      <c r="J5" s="37"/>
      <c r="K5" s="30">
        <f t="shared" ref="K5:K32" si="8">K4+1</f>
        <v>46541</v>
      </c>
      <c r="L5" s="31">
        <f t="shared" si="4"/>
        <v>5</v>
      </c>
      <c r="M5" s="32"/>
      <c r="N5" s="35" t="str">
        <f t="shared" si="5"/>
        <v/>
      </c>
    </row>
    <row r="6" spans="1:14" ht="39" customHeight="1" thickBot="1" x14ac:dyDescent="0.25">
      <c r="A6" s="30">
        <f t="shared" si="6"/>
        <v>46481</v>
      </c>
      <c r="B6" s="31">
        <f t="shared" si="0"/>
        <v>1</v>
      </c>
      <c r="C6" s="32"/>
      <c r="D6" s="35" t="str">
        <f t="shared" si="1"/>
        <v/>
      </c>
      <c r="E6" s="37"/>
      <c r="F6" s="30">
        <f t="shared" si="7"/>
        <v>46511</v>
      </c>
      <c r="G6" s="31">
        <f t="shared" si="2"/>
        <v>3</v>
      </c>
      <c r="H6" s="32"/>
      <c r="I6" s="35" t="str">
        <f t="shared" si="3"/>
        <v/>
      </c>
      <c r="J6" s="37"/>
      <c r="K6" s="30">
        <f t="shared" si="8"/>
        <v>46542</v>
      </c>
      <c r="L6" s="31">
        <f t="shared" si="4"/>
        <v>6</v>
      </c>
      <c r="M6" s="32"/>
      <c r="N6" s="35" t="str">
        <f t="shared" si="5"/>
        <v/>
      </c>
    </row>
    <row r="7" spans="1:14" ht="39" customHeight="1" thickBot="1" x14ac:dyDescent="0.25">
      <c r="A7" s="30">
        <f t="shared" si="6"/>
        <v>46482</v>
      </c>
      <c r="B7" s="31">
        <f t="shared" si="0"/>
        <v>2</v>
      </c>
      <c r="C7" s="32"/>
      <c r="D7" s="35" t="str">
        <f t="shared" si="1"/>
        <v>14 KW</v>
      </c>
      <c r="E7" s="37"/>
      <c r="F7" s="30">
        <f t="shared" si="7"/>
        <v>46512</v>
      </c>
      <c r="G7" s="31">
        <f t="shared" si="2"/>
        <v>4</v>
      </c>
      <c r="H7" s="32"/>
      <c r="I7" s="35" t="str">
        <f t="shared" si="3"/>
        <v/>
      </c>
      <c r="J7" s="37"/>
      <c r="K7" s="30">
        <f t="shared" si="8"/>
        <v>46543</v>
      </c>
      <c r="L7" s="31">
        <f t="shared" si="4"/>
        <v>7</v>
      </c>
      <c r="M7" s="32"/>
      <c r="N7" s="35" t="str">
        <f t="shared" si="5"/>
        <v/>
      </c>
    </row>
    <row r="8" spans="1:14" ht="39" customHeight="1" thickBot="1" x14ac:dyDescent="0.25">
      <c r="A8" s="30">
        <f t="shared" si="6"/>
        <v>46483</v>
      </c>
      <c r="B8" s="31">
        <f t="shared" si="0"/>
        <v>3</v>
      </c>
      <c r="C8" s="32"/>
      <c r="D8" s="35" t="str">
        <f t="shared" si="1"/>
        <v/>
      </c>
      <c r="E8" s="40"/>
      <c r="F8" s="30">
        <f t="shared" si="7"/>
        <v>46513</v>
      </c>
      <c r="G8" s="26">
        <f t="shared" si="2"/>
        <v>5</v>
      </c>
      <c r="H8" s="32" t="s">
        <v>19</v>
      </c>
      <c r="I8" s="35" t="str">
        <f t="shared" si="3"/>
        <v/>
      </c>
      <c r="J8" s="37"/>
      <c r="K8" s="30">
        <f t="shared" si="8"/>
        <v>46544</v>
      </c>
      <c r="L8" s="31">
        <f t="shared" si="4"/>
        <v>1</v>
      </c>
      <c r="M8" s="32" t="s">
        <v>17</v>
      </c>
      <c r="N8" s="35" t="str">
        <f t="shared" si="5"/>
        <v/>
      </c>
    </row>
    <row r="9" spans="1:14" ht="39" customHeight="1" thickBot="1" x14ac:dyDescent="0.25">
      <c r="A9" s="30">
        <f t="shared" si="6"/>
        <v>46484</v>
      </c>
      <c r="B9" s="31">
        <f t="shared" si="0"/>
        <v>4</v>
      </c>
      <c r="C9" s="32"/>
      <c r="D9" s="35" t="str">
        <f t="shared" si="1"/>
        <v/>
      </c>
      <c r="E9" s="37"/>
      <c r="F9" s="30">
        <f t="shared" si="7"/>
        <v>46514</v>
      </c>
      <c r="G9" s="31">
        <f t="shared" si="2"/>
        <v>6</v>
      </c>
      <c r="H9" s="32"/>
      <c r="I9" s="35" t="str">
        <f t="shared" si="3"/>
        <v/>
      </c>
      <c r="J9" s="37"/>
      <c r="K9" s="30">
        <f t="shared" si="8"/>
        <v>46545</v>
      </c>
      <c r="L9" s="31">
        <f t="shared" si="4"/>
        <v>2</v>
      </c>
      <c r="M9" s="32"/>
      <c r="N9" s="35" t="str">
        <f t="shared" si="5"/>
        <v>23 KW</v>
      </c>
    </row>
    <row r="10" spans="1:14" ht="39" customHeight="1" thickBot="1" x14ac:dyDescent="0.25">
      <c r="A10" s="30">
        <f t="shared" si="6"/>
        <v>46485</v>
      </c>
      <c r="B10" s="31">
        <f t="shared" si="0"/>
        <v>5</v>
      </c>
      <c r="C10" s="41"/>
      <c r="D10" s="35" t="str">
        <f t="shared" si="1"/>
        <v/>
      </c>
      <c r="E10" s="37"/>
      <c r="F10" s="30">
        <f t="shared" si="7"/>
        <v>46515</v>
      </c>
      <c r="G10" s="31">
        <f t="shared" si="2"/>
        <v>7</v>
      </c>
      <c r="H10" s="32"/>
      <c r="I10" s="35" t="str">
        <f t="shared" si="3"/>
        <v/>
      </c>
      <c r="J10" s="37"/>
      <c r="K10" s="30">
        <f t="shared" si="8"/>
        <v>46546</v>
      </c>
      <c r="L10" s="31">
        <f t="shared" si="4"/>
        <v>3</v>
      </c>
      <c r="M10" s="32"/>
      <c r="N10" s="35" t="str">
        <f t="shared" si="5"/>
        <v/>
      </c>
    </row>
    <row r="11" spans="1:14" ht="39" customHeight="1" thickBot="1" x14ac:dyDescent="0.25">
      <c r="A11" s="30">
        <f t="shared" si="6"/>
        <v>46486</v>
      </c>
      <c r="B11" s="31">
        <f t="shared" si="0"/>
        <v>6</v>
      </c>
      <c r="C11" s="32"/>
      <c r="D11" s="35" t="str">
        <f t="shared" si="1"/>
        <v/>
      </c>
      <c r="E11" s="37"/>
      <c r="F11" s="30">
        <f t="shared" si="7"/>
        <v>46516</v>
      </c>
      <c r="G11" s="31">
        <f t="shared" si="2"/>
        <v>1</v>
      </c>
      <c r="H11" s="32" t="s">
        <v>18</v>
      </c>
      <c r="I11" s="35" t="str">
        <f t="shared" si="3"/>
        <v/>
      </c>
      <c r="J11" s="37"/>
      <c r="K11" s="30">
        <f t="shared" si="8"/>
        <v>46547</v>
      </c>
      <c r="L11" s="31">
        <f t="shared" si="4"/>
        <v>4</v>
      </c>
      <c r="M11" s="41"/>
      <c r="N11" s="35" t="str">
        <f t="shared" si="5"/>
        <v/>
      </c>
    </row>
    <row r="12" spans="1:14" ht="39" customHeight="1" thickBot="1" x14ac:dyDescent="0.25">
      <c r="A12" s="30">
        <f t="shared" si="6"/>
        <v>46487</v>
      </c>
      <c r="B12" s="31">
        <f t="shared" si="0"/>
        <v>7</v>
      </c>
      <c r="C12" s="32"/>
      <c r="D12" s="35" t="str">
        <f t="shared" si="1"/>
        <v/>
      </c>
      <c r="E12" s="37"/>
      <c r="F12" s="30">
        <f t="shared" si="7"/>
        <v>46517</v>
      </c>
      <c r="G12" s="31">
        <f t="shared" si="2"/>
        <v>2</v>
      </c>
      <c r="H12" s="32"/>
      <c r="I12" s="35" t="str">
        <f t="shared" si="3"/>
        <v>19 KW</v>
      </c>
      <c r="J12" s="37"/>
      <c r="K12" s="30">
        <f t="shared" si="8"/>
        <v>46548</v>
      </c>
      <c r="L12" s="31">
        <f t="shared" si="4"/>
        <v>5</v>
      </c>
      <c r="M12" s="41"/>
      <c r="N12" s="35" t="str">
        <f t="shared" si="5"/>
        <v/>
      </c>
    </row>
    <row r="13" spans="1:14" ht="39" customHeight="1" thickBot="1" x14ac:dyDescent="0.25">
      <c r="A13" s="30">
        <f t="shared" si="6"/>
        <v>46488</v>
      </c>
      <c r="B13" s="31">
        <f t="shared" si="0"/>
        <v>1</v>
      </c>
      <c r="C13" s="32"/>
      <c r="D13" s="35" t="str">
        <f t="shared" si="1"/>
        <v/>
      </c>
      <c r="E13" s="37"/>
      <c r="F13" s="30">
        <f t="shared" si="7"/>
        <v>46518</v>
      </c>
      <c r="G13" s="31">
        <f t="shared" si="2"/>
        <v>3</v>
      </c>
      <c r="H13" s="32"/>
      <c r="I13" s="35" t="str">
        <f t="shared" si="3"/>
        <v/>
      </c>
      <c r="J13" s="37"/>
      <c r="K13" s="30">
        <f t="shared" si="8"/>
        <v>46549</v>
      </c>
      <c r="L13" s="31">
        <f t="shared" si="4"/>
        <v>6</v>
      </c>
      <c r="M13" s="32"/>
      <c r="N13" s="35" t="str">
        <f t="shared" si="5"/>
        <v/>
      </c>
    </row>
    <row r="14" spans="1:14" ht="39" customHeight="1" thickBot="1" x14ac:dyDescent="0.25">
      <c r="A14" s="30">
        <f t="shared" si="6"/>
        <v>46489</v>
      </c>
      <c r="B14" s="31">
        <f t="shared" si="0"/>
        <v>2</v>
      </c>
      <c r="C14" s="32"/>
      <c r="D14" s="35" t="str">
        <f t="shared" si="1"/>
        <v>15 KW</v>
      </c>
      <c r="E14" s="37"/>
      <c r="F14" s="30">
        <f t="shared" si="7"/>
        <v>46519</v>
      </c>
      <c r="G14" s="31">
        <f t="shared" si="2"/>
        <v>4</v>
      </c>
      <c r="H14" s="32"/>
      <c r="I14" s="35" t="str">
        <f t="shared" si="3"/>
        <v/>
      </c>
      <c r="J14" s="37"/>
      <c r="K14" s="30">
        <f t="shared" si="8"/>
        <v>46550</v>
      </c>
      <c r="L14" s="31">
        <f t="shared" si="4"/>
        <v>7</v>
      </c>
      <c r="M14" s="32"/>
      <c r="N14" s="35" t="str">
        <f t="shared" si="5"/>
        <v/>
      </c>
    </row>
    <row r="15" spans="1:14" ht="39" customHeight="1" thickBot="1" x14ac:dyDescent="0.25">
      <c r="A15" s="30">
        <f t="shared" si="6"/>
        <v>46490</v>
      </c>
      <c r="B15" s="31">
        <f t="shared" si="0"/>
        <v>3</v>
      </c>
      <c r="C15" s="32"/>
      <c r="D15" s="35" t="str">
        <f t="shared" si="1"/>
        <v/>
      </c>
      <c r="E15" s="37"/>
      <c r="F15" s="30">
        <f t="shared" si="7"/>
        <v>46520</v>
      </c>
      <c r="G15" s="31">
        <f t="shared" si="2"/>
        <v>5</v>
      </c>
      <c r="H15" s="32"/>
      <c r="I15" s="35" t="str">
        <f t="shared" si="3"/>
        <v/>
      </c>
      <c r="J15" s="37"/>
      <c r="K15" s="30">
        <f t="shared" si="8"/>
        <v>46551</v>
      </c>
      <c r="L15" s="31">
        <f t="shared" si="4"/>
        <v>1</v>
      </c>
      <c r="M15" s="32"/>
      <c r="N15" s="35" t="str">
        <f t="shared" si="5"/>
        <v/>
      </c>
    </row>
    <row r="16" spans="1:14" ht="39" customHeight="1" thickBot="1" x14ac:dyDescent="0.25">
      <c r="A16" s="30">
        <f t="shared" si="6"/>
        <v>46491</v>
      </c>
      <c r="B16" s="31">
        <f t="shared" si="0"/>
        <v>4</v>
      </c>
      <c r="C16" s="32"/>
      <c r="D16" s="35" t="str">
        <f t="shared" si="1"/>
        <v/>
      </c>
      <c r="E16" s="37"/>
      <c r="F16" s="30">
        <f t="shared" si="7"/>
        <v>46521</v>
      </c>
      <c r="G16" s="31">
        <f t="shared" si="2"/>
        <v>6</v>
      </c>
      <c r="H16" s="32"/>
      <c r="I16" s="35" t="str">
        <f t="shared" si="3"/>
        <v/>
      </c>
      <c r="J16" s="37"/>
      <c r="K16" s="30">
        <f t="shared" si="8"/>
        <v>46552</v>
      </c>
      <c r="L16" s="31">
        <f t="shared" si="4"/>
        <v>2</v>
      </c>
      <c r="M16" s="32"/>
      <c r="N16" s="35" t="str">
        <f t="shared" si="5"/>
        <v>24 KW</v>
      </c>
    </row>
    <row r="17" spans="1:14" ht="39" customHeight="1" thickBot="1" x14ac:dyDescent="0.25">
      <c r="A17" s="30">
        <f t="shared" si="6"/>
        <v>46492</v>
      </c>
      <c r="B17" s="31">
        <f t="shared" si="0"/>
        <v>5</v>
      </c>
      <c r="C17" s="32"/>
      <c r="D17" s="35" t="str">
        <f t="shared" si="1"/>
        <v/>
      </c>
      <c r="E17" s="37"/>
      <c r="F17" s="30">
        <f t="shared" si="7"/>
        <v>46522</v>
      </c>
      <c r="G17" s="31">
        <f t="shared" si="2"/>
        <v>7</v>
      </c>
      <c r="H17" s="32"/>
      <c r="I17" s="35" t="str">
        <f t="shared" si="3"/>
        <v/>
      </c>
      <c r="J17" s="37"/>
      <c r="K17" s="30">
        <f t="shared" si="8"/>
        <v>46553</v>
      </c>
      <c r="L17" s="31">
        <f t="shared" si="4"/>
        <v>3</v>
      </c>
      <c r="M17" s="32"/>
      <c r="N17" s="35" t="str">
        <f t="shared" si="5"/>
        <v/>
      </c>
    </row>
    <row r="18" spans="1:14" ht="39" customHeight="1" thickBot="1" x14ac:dyDescent="0.25">
      <c r="A18" s="30">
        <f t="shared" si="6"/>
        <v>46493</v>
      </c>
      <c r="B18" s="31">
        <f>WEEKDAY(A18,1)</f>
        <v>6</v>
      </c>
      <c r="C18" s="32"/>
      <c r="D18" s="35" t="str">
        <f t="shared" si="1"/>
        <v/>
      </c>
      <c r="E18" s="37"/>
      <c r="F18" s="30">
        <f t="shared" si="7"/>
        <v>46523</v>
      </c>
      <c r="G18" s="31">
        <f t="shared" si="2"/>
        <v>1</v>
      </c>
      <c r="H18" s="32" t="s">
        <v>20</v>
      </c>
      <c r="I18" s="35" t="str">
        <f t="shared" si="3"/>
        <v/>
      </c>
      <c r="J18" s="37"/>
      <c r="K18" s="30">
        <f t="shared" si="8"/>
        <v>46554</v>
      </c>
      <c r="L18" s="31">
        <f t="shared" si="4"/>
        <v>4</v>
      </c>
      <c r="M18" s="32"/>
      <c r="N18" s="35" t="str">
        <f t="shared" si="5"/>
        <v/>
      </c>
    </row>
    <row r="19" spans="1:14" ht="39" customHeight="1" thickBot="1" x14ac:dyDescent="0.25">
      <c r="A19" s="30">
        <f t="shared" si="6"/>
        <v>46494</v>
      </c>
      <c r="B19" s="31">
        <f t="shared" si="0"/>
        <v>7</v>
      </c>
      <c r="C19" s="32"/>
      <c r="D19" s="35" t="str">
        <f t="shared" si="1"/>
        <v/>
      </c>
      <c r="E19" s="37"/>
      <c r="F19" s="30">
        <f t="shared" si="7"/>
        <v>46524</v>
      </c>
      <c r="G19" s="31">
        <f t="shared" si="2"/>
        <v>2</v>
      </c>
      <c r="H19" s="32" t="s">
        <v>21</v>
      </c>
      <c r="I19" s="35" t="str">
        <f t="shared" si="3"/>
        <v>20 KW</v>
      </c>
      <c r="J19" s="37"/>
      <c r="K19" s="30">
        <f t="shared" si="8"/>
        <v>46555</v>
      </c>
      <c r="L19" s="31">
        <f t="shared" si="4"/>
        <v>5</v>
      </c>
      <c r="M19" s="32"/>
      <c r="N19" s="35" t="str">
        <f t="shared" si="5"/>
        <v/>
      </c>
    </row>
    <row r="20" spans="1:14" ht="39" customHeight="1" thickBot="1" x14ac:dyDescent="0.25">
      <c r="A20" s="30">
        <f t="shared" si="6"/>
        <v>46495</v>
      </c>
      <c r="B20" s="31">
        <f t="shared" si="0"/>
        <v>1</v>
      </c>
      <c r="C20" s="32"/>
      <c r="D20" s="35" t="str">
        <f t="shared" si="1"/>
        <v/>
      </c>
      <c r="E20" s="37"/>
      <c r="F20" s="30">
        <f t="shared" si="7"/>
        <v>46525</v>
      </c>
      <c r="G20" s="31">
        <f t="shared" si="2"/>
        <v>3</v>
      </c>
      <c r="H20" s="32"/>
      <c r="I20" s="35" t="str">
        <f t="shared" si="3"/>
        <v/>
      </c>
      <c r="J20" s="37"/>
      <c r="K20" s="30">
        <f t="shared" si="8"/>
        <v>46556</v>
      </c>
      <c r="L20" s="31">
        <f t="shared" si="4"/>
        <v>6</v>
      </c>
      <c r="M20" s="32"/>
      <c r="N20" s="35" t="str">
        <f t="shared" si="5"/>
        <v/>
      </c>
    </row>
    <row r="21" spans="1:14" ht="39" customHeight="1" thickBot="1" x14ac:dyDescent="0.25">
      <c r="A21" s="30">
        <f t="shared" si="6"/>
        <v>46496</v>
      </c>
      <c r="B21" s="31">
        <f t="shared" si="0"/>
        <v>2</v>
      </c>
      <c r="C21" s="41" t="s">
        <v>35</v>
      </c>
      <c r="D21" s="35" t="str">
        <f t="shared" si="1"/>
        <v>16 KW</v>
      </c>
      <c r="E21" s="37"/>
      <c r="F21" s="30">
        <f t="shared" si="7"/>
        <v>46526</v>
      </c>
      <c r="G21" s="31">
        <f t="shared" si="2"/>
        <v>4</v>
      </c>
      <c r="H21" s="32"/>
      <c r="I21" s="35" t="str">
        <f t="shared" si="3"/>
        <v/>
      </c>
      <c r="J21" s="37"/>
      <c r="K21" s="30">
        <f t="shared" si="8"/>
        <v>46557</v>
      </c>
      <c r="L21" s="31">
        <f t="shared" si="4"/>
        <v>7</v>
      </c>
      <c r="M21" s="32"/>
      <c r="N21" s="35" t="str">
        <f t="shared" si="5"/>
        <v/>
      </c>
    </row>
    <row r="22" spans="1:14" ht="39" customHeight="1" thickBot="1" x14ac:dyDescent="0.25">
      <c r="A22" s="30">
        <f t="shared" si="6"/>
        <v>46497</v>
      </c>
      <c r="B22" s="31">
        <f t="shared" si="0"/>
        <v>3</v>
      </c>
      <c r="C22" s="32"/>
      <c r="D22" s="35" t="str">
        <f t="shared" si="1"/>
        <v/>
      </c>
      <c r="E22" s="37"/>
      <c r="F22" s="30">
        <f t="shared" si="7"/>
        <v>46527</v>
      </c>
      <c r="G22" s="31">
        <f t="shared" si="2"/>
        <v>5</v>
      </c>
      <c r="H22" s="32"/>
      <c r="I22" s="35" t="str">
        <f t="shared" si="3"/>
        <v/>
      </c>
      <c r="J22" s="37"/>
      <c r="K22" s="30">
        <f t="shared" si="8"/>
        <v>46558</v>
      </c>
      <c r="L22" s="31">
        <f t="shared" si="4"/>
        <v>1</v>
      </c>
      <c r="M22" s="41"/>
      <c r="N22" s="35" t="str">
        <f t="shared" si="5"/>
        <v/>
      </c>
    </row>
    <row r="23" spans="1:14" ht="39" customHeight="1" thickBot="1" x14ac:dyDescent="0.25">
      <c r="A23" s="30">
        <f t="shared" si="6"/>
        <v>46498</v>
      </c>
      <c r="B23" s="31">
        <f t="shared" si="0"/>
        <v>4</v>
      </c>
      <c r="C23" s="41"/>
      <c r="D23" s="35" t="str">
        <f t="shared" si="1"/>
        <v/>
      </c>
      <c r="E23" s="37"/>
      <c r="F23" s="30">
        <f t="shared" si="7"/>
        <v>46528</v>
      </c>
      <c r="G23" s="31">
        <f t="shared" si="2"/>
        <v>6</v>
      </c>
      <c r="H23" s="32"/>
      <c r="I23" s="35" t="str">
        <f t="shared" si="3"/>
        <v/>
      </c>
      <c r="J23" s="37"/>
      <c r="K23" s="30">
        <f t="shared" si="8"/>
        <v>46559</v>
      </c>
      <c r="L23" s="31">
        <f t="shared" si="4"/>
        <v>2</v>
      </c>
      <c r="M23" s="32"/>
      <c r="N23" s="35" t="str">
        <f t="shared" si="5"/>
        <v>25 KW</v>
      </c>
    </row>
    <row r="24" spans="1:14" ht="39" customHeight="1" thickBot="1" x14ac:dyDescent="0.25">
      <c r="A24" s="30">
        <f t="shared" si="6"/>
        <v>46499</v>
      </c>
      <c r="B24" s="31">
        <f t="shared" si="0"/>
        <v>5</v>
      </c>
      <c r="C24" s="41"/>
      <c r="D24" s="35" t="str">
        <f t="shared" si="1"/>
        <v/>
      </c>
      <c r="E24" s="37"/>
      <c r="F24" s="30">
        <f t="shared" si="7"/>
        <v>46529</v>
      </c>
      <c r="G24" s="31">
        <f t="shared" si="2"/>
        <v>7</v>
      </c>
      <c r="H24" s="32"/>
      <c r="I24" s="35" t="str">
        <f t="shared" si="3"/>
        <v/>
      </c>
      <c r="J24" s="37"/>
      <c r="K24" s="30">
        <f t="shared" si="8"/>
        <v>46560</v>
      </c>
      <c r="L24" s="31">
        <f t="shared" si="4"/>
        <v>3</v>
      </c>
      <c r="M24" s="32"/>
      <c r="N24" s="35" t="str">
        <f t="shared" si="5"/>
        <v/>
      </c>
    </row>
    <row r="25" spans="1:14" ht="39" customHeight="1" thickBot="1" x14ac:dyDescent="0.25">
      <c r="A25" s="30">
        <f t="shared" si="6"/>
        <v>46500</v>
      </c>
      <c r="B25" s="31">
        <f t="shared" si="0"/>
        <v>6</v>
      </c>
      <c r="C25" s="32"/>
      <c r="D25" s="35" t="str">
        <f t="shared" si="1"/>
        <v/>
      </c>
      <c r="E25" s="37"/>
      <c r="F25" s="30">
        <f t="shared" si="7"/>
        <v>46530</v>
      </c>
      <c r="G25" s="31">
        <f t="shared" si="2"/>
        <v>1</v>
      </c>
      <c r="H25" s="32"/>
      <c r="I25" s="35" t="str">
        <f t="shared" si="3"/>
        <v/>
      </c>
      <c r="J25" s="37"/>
      <c r="K25" s="30">
        <f t="shared" si="8"/>
        <v>46561</v>
      </c>
      <c r="L25" s="31">
        <f t="shared" si="4"/>
        <v>4</v>
      </c>
      <c r="M25" s="32"/>
      <c r="N25" s="35" t="str">
        <f t="shared" si="5"/>
        <v/>
      </c>
    </row>
    <row r="26" spans="1:14" ht="39" customHeight="1" thickBot="1" x14ac:dyDescent="0.25">
      <c r="A26" s="30">
        <f t="shared" si="6"/>
        <v>46501</v>
      </c>
      <c r="B26" s="31">
        <f t="shared" si="0"/>
        <v>7</v>
      </c>
      <c r="C26" s="32"/>
      <c r="D26" s="35" t="str">
        <f t="shared" si="1"/>
        <v/>
      </c>
      <c r="E26" s="37"/>
      <c r="F26" s="30">
        <f t="shared" si="7"/>
        <v>46531</v>
      </c>
      <c r="G26" s="31">
        <f t="shared" si="2"/>
        <v>2</v>
      </c>
      <c r="H26" s="32"/>
      <c r="I26" s="35" t="str">
        <f t="shared" si="3"/>
        <v>21 KW</v>
      </c>
      <c r="J26" s="37"/>
      <c r="K26" s="30">
        <f t="shared" si="8"/>
        <v>46562</v>
      </c>
      <c r="L26" s="31">
        <f t="shared" si="4"/>
        <v>5</v>
      </c>
      <c r="M26" s="32"/>
      <c r="N26" s="35" t="str">
        <f t="shared" si="5"/>
        <v/>
      </c>
    </row>
    <row r="27" spans="1:14" ht="39" customHeight="1" thickBot="1" x14ac:dyDescent="0.25">
      <c r="A27" s="30">
        <f t="shared" si="6"/>
        <v>46502</v>
      </c>
      <c r="B27" s="31">
        <f t="shared" si="0"/>
        <v>1</v>
      </c>
      <c r="C27" s="32"/>
      <c r="D27" s="35" t="str">
        <f t="shared" si="1"/>
        <v/>
      </c>
      <c r="E27" s="37"/>
      <c r="F27" s="30">
        <f t="shared" si="7"/>
        <v>46532</v>
      </c>
      <c r="G27" s="31">
        <f t="shared" si="2"/>
        <v>3</v>
      </c>
      <c r="H27" s="32"/>
      <c r="I27" s="35" t="str">
        <f t="shared" si="3"/>
        <v/>
      </c>
      <c r="J27" s="37"/>
      <c r="K27" s="30">
        <f t="shared" si="8"/>
        <v>46563</v>
      </c>
      <c r="L27" s="31">
        <f t="shared" si="4"/>
        <v>6</v>
      </c>
      <c r="M27" s="32"/>
      <c r="N27" s="35" t="str">
        <f t="shared" si="5"/>
        <v/>
      </c>
    </row>
    <row r="28" spans="1:14" ht="39" customHeight="1" thickBot="1" x14ac:dyDescent="0.25">
      <c r="A28" s="30">
        <f t="shared" si="6"/>
        <v>46503</v>
      </c>
      <c r="B28" s="31">
        <f t="shared" si="0"/>
        <v>2</v>
      </c>
      <c r="C28" s="32"/>
      <c r="D28" s="35" t="str">
        <f t="shared" si="1"/>
        <v>17 KW</v>
      </c>
      <c r="E28" s="37"/>
      <c r="F28" s="30">
        <f t="shared" si="7"/>
        <v>46533</v>
      </c>
      <c r="G28" s="31">
        <f t="shared" si="2"/>
        <v>4</v>
      </c>
      <c r="H28" s="32"/>
      <c r="I28" s="35" t="str">
        <f t="shared" si="3"/>
        <v/>
      </c>
      <c r="J28" s="37"/>
      <c r="K28" s="30">
        <f t="shared" si="8"/>
        <v>46564</v>
      </c>
      <c r="L28" s="31">
        <f t="shared" si="4"/>
        <v>7</v>
      </c>
      <c r="M28" s="32"/>
      <c r="N28" s="35" t="str">
        <f t="shared" si="5"/>
        <v/>
      </c>
    </row>
    <row r="29" spans="1:14" ht="39" customHeight="1" thickBot="1" x14ac:dyDescent="0.25">
      <c r="A29" s="30">
        <f t="shared" si="6"/>
        <v>46504</v>
      </c>
      <c r="B29" s="31">
        <f t="shared" si="0"/>
        <v>3</v>
      </c>
      <c r="C29" s="32"/>
      <c r="D29" s="35" t="str">
        <f t="shared" si="1"/>
        <v/>
      </c>
      <c r="E29" s="37"/>
      <c r="F29" s="30">
        <f t="shared" si="7"/>
        <v>46534</v>
      </c>
      <c r="G29" s="31">
        <f t="shared" si="2"/>
        <v>5</v>
      </c>
      <c r="H29" s="32" t="s">
        <v>14</v>
      </c>
      <c r="I29" s="35" t="str">
        <f t="shared" si="3"/>
        <v/>
      </c>
      <c r="J29" s="37"/>
      <c r="K29" s="30">
        <f t="shared" si="8"/>
        <v>46565</v>
      </c>
      <c r="L29" s="31">
        <f t="shared" si="4"/>
        <v>1</v>
      </c>
      <c r="M29" s="32"/>
      <c r="N29" s="35" t="str">
        <f t="shared" si="5"/>
        <v/>
      </c>
    </row>
    <row r="30" spans="1:14" ht="39" customHeight="1" thickBot="1" x14ac:dyDescent="0.25">
      <c r="A30" s="30">
        <f t="shared" si="6"/>
        <v>46505</v>
      </c>
      <c r="B30" s="31">
        <f t="shared" si="0"/>
        <v>4</v>
      </c>
      <c r="C30" s="32"/>
      <c r="D30" s="35" t="str">
        <f t="shared" si="1"/>
        <v/>
      </c>
      <c r="E30" s="37"/>
      <c r="F30" s="30">
        <f t="shared" si="7"/>
        <v>46535</v>
      </c>
      <c r="G30" s="31">
        <f t="shared" si="2"/>
        <v>6</v>
      </c>
      <c r="H30" s="32"/>
      <c r="I30" s="35" t="str">
        <f t="shared" si="3"/>
        <v/>
      </c>
      <c r="J30" s="37"/>
      <c r="K30" s="30">
        <f t="shared" si="8"/>
        <v>46566</v>
      </c>
      <c r="L30" s="31">
        <f t="shared" si="4"/>
        <v>2</v>
      </c>
      <c r="M30" s="32"/>
      <c r="N30" s="35" t="str">
        <f t="shared" si="5"/>
        <v>26 KW</v>
      </c>
    </row>
    <row r="31" spans="1:14" ht="39" customHeight="1" thickBot="1" x14ac:dyDescent="0.25">
      <c r="A31" s="30">
        <f t="shared" si="6"/>
        <v>46506</v>
      </c>
      <c r="B31" s="31">
        <f t="shared" si="0"/>
        <v>5</v>
      </c>
      <c r="C31" s="32"/>
      <c r="D31" s="35" t="str">
        <f t="shared" si="1"/>
        <v/>
      </c>
      <c r="E31" s="37"/>
      <c r="F31" s="30">
        <f t="shared" si="7"/>
        <v>46536</v>
      </c>
      <c r="G31" s="31">
        <f t="shared" si="2"/>
        <v>7</v>
      </c>
      <c r="H31" s="32"/>
      <c r="I31" s="35" t="str">
        <f t="shared" si="3"/>
        <v/>
      </c>
      <c r="J31" s="37"/>
      <c r="K31" s="30">
        <f t="shared" si="8"/>
        <v>46567</v>
      </c>
      <c r="L31" s="31">
        <f t="shared" si="4"/>
        <v>3</v>
      </c>
      <c r="M31" s="32"/>
      <c r="N31" s="35" t="str">
        <f t="shared" si="5"/>
        <v/>
      </c>
    </row>
    <row r="32" spans="1:14" ht="39" customHeight="1" thickBot="1" x14ac:dyDescent="0.25">
      <c r="A32" s="30">
        <f t="shared" si="6"/>
        <v>46507</v>
      </c>
      <c r="B32" s="31">
        <f t="shared" si="0"/>
        <v>6</v>
      </c>
      <c r="C32" s="32"/>
      <c r="D32" s="35" t="str">
        <f t="shared" si="1"/>
        <v/>
      </c>
      <c r="E32" s="37"/>
      <c r="F32" s="30">
        <f t="shared" si="7"/>
        <v>46537</v>
      </c>
      <c r="G32" s="31">
        <f t="shared" si="2"/>
        <v>1</v>
      </c>
      <c r="H32" s="41"/>
      <c r="I32" s="35" t="str">
        <f t="shared" si="3"/>
        <v/>
      </c>
      <c r="J32" s="37"/>
      <c r="K32" s="30">
        <f t="shared" si="8"/>
        <v>46568</v>
      </c>
      <c r="L32" s="31">
        <f t="shared" si="4"/>
        <v>4</v>
      </c>
      <c r="M32" s="32"/>
      <c r="N32" s="35" t="str">
        <f t="shared" si="5"/>
        <v/>
      </c>
    </row>
    <row r="33" spans="1:14" ht="39" customHeight="1" thickBot="1" x14ac:dyDescent="0.25">
      <c r="A33" s="42"/>
      <c r="B33" s="43"/>
      <c r="C33" s="44"/>
      <c r="D33" s="45"/>
      <c r="E33" s="37"/>
      <c r="F33" s="30">
        <f t="shared" si="7"/>
        <v>46538</v>
      </c>
      <c r="G33" s="31">
        <f t="shared" si="2"/>
        <v>2</v>
      </c>
      <c r="H33" s="32"/>
      <c r="I33" s="35" t="str">
        <f t="shared" si="3"/>
        <v>22 KW</v>
      </c>
      <c r="J33" s="46"/>
      <c r="K33" s="42"/>
      <c r="L33" s="43"/>
      <c r="M33" s="44"/>
      <c r="N33" s="45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5" workbookViewId="0">
      <selection activeCell="K2" activeCellId="2" sqref="A2:D2 F2:I2 K2:N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46573</v>
      </c>
      <c r="N1" s="8"/>
    </row>
    <row r="2" spans="1:14" ht="54" customHeight="1" thickBot="1" x14ac:dyDescent="0.25">
      <c r="A2" s="49">
        <f>A3</f>
        <v>46569</v>
      </c>
      <c r="B2" s="49"/>
      <c r="C2" s="49"/>
      <c r="D2" s="49"/>
      <c r="E2" s="7"/>
      <c r="F2" s="49">
        <f>F3</f>
        <v>46600</v>
      </c>
      <c r="G2" s="49"/>
      <c r="H2" s="49"/>
      <c r="I2" s="49"/>
      <c r="J2" s="7"/>
      <c r="K2" s="49">
        <f>K3</f>
        <v>46631</v>
      </c>
      <c r="L2" s="49"/>
      <c r="M2" s="49"/>
      <c r="N2" s="49"/>
    </row>
    <row r="3" spans="1:14" ht="39" customHeight="1" thickBot="1" x14ac:dyDescent="0.25">
      <c r="A3" s="16">
        <f>'2. Quartal'!K32+1</f>
        <v>46569</v>
      </c>
      <c r="B3" s="12">
        <f>WEEKDAY(A3,1)</f>
        <v>5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46600</v>
      </c>
      <c r="G3" s="26">
        <f>WEEKDAY(F3,1)</f>
        <v>1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46631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39" customHeight="1" thickBot="1" x14ac:dyDescent="0.25">
      <c r="A4" s="16">
        <f>A3+1</f>
        <v>46570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46601</v>
      </c>
      <c r="G4" s="12">
        <f t="shared" ref="G4:G33" si="2">WEEKDAY(F4,1)</f>
        <v>2</v>
      </c>
      <c r="H4" s="21"/>
      <c r="I4" s="5" t="str">
        <f t="shared" ref="I4:I33" si="3">IF(WEEKDAY(F4,2)=1,TRUNC((F4-WEEKDAY(F4,2)-DATE(YEAR(F4+4-WEEKDAY(F4,2)),1,-10))/7)&amp;" KW","")</f>
        <v>31 KW</v>
      </c>
      <c r="J4" s="1"/>
      <c r="K4" s="16">
        <f>K3+1</f>
        <v>46632</v>
      </c>
      <c r="L4" s="12">
        <f t="shared" ref="L4:L32" si="4">WEEKDAY(K4,1)</f>
        <v>5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39" customHeight="1" thickBot="1" x14ac:dyDescent="0.25">
      <c r="A5" s="16">
        <f t="shared" ref="A5:A33" si="6">A4+1</f>
        <v>46571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3" si="7">F4+1</f>
        <v>46602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2" si="8">K4+1</f>
        <v>46633</v>
      </c>
      <c r="L5" s="12">
        <f t="shared" si="4"/>
        <v>6</v>
      </c>
      <c r="M5" s="21"/>
      <c r="N5" s="5" t="str">
        <f t="shared" si="5"/>
        <v/>
      </c>
    </row>
    <row r="6" spans="1:14" ht="39" customHeight="1" thickBot="1" x14ac:dyDescent="0.25">
      <c r="A6" s="16">
        <f t="shared" si="6"/>
        <v>46572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46603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46634</v>
      </c>
      <c r="L6" s="12">
        <f t="shared" si="4"/>
        <v>7</v>
      </c>
      <c r="M6" s="21"/>
      <c r="N6" s="5" t="str">
        <f t="shared" si="5"/>
        <v/>
      </c>
    </row>
    <row r="7" spans="1:14" ht="39" customHeight="1" thickBot="1" x14ac:dyDescent="0.25">
      <c r="A7" s="16">
        <f t="shared" si="6"/>
        <v>46573</v>
      </c>
      <c r="B7" s="12">
        <f t="shared" si="0"/>
        <v>2</v>
      </c>
      <c r="C7" s="21"/>
      <c r="D7" s="5" t="str">
        <f t="shared" si="1"/>
        <v>27 KW</v>
      </c>
      <c r="E7" s="1"/>
      <c r="F7" s="16">
        <f t="shared" si="7"/>
        <v>46604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46635</v>
      </c>
      <c r="L7" s="12">
        <f t="shared" si="4"/>
        <v>1</v>
      </c>
      <c r="M7" s="21"/>
      <c r="N7" s="5" t="str">
        <f t="shared" si="5"/>
        <v/>
      </c>
    </row>
    <row r="8" spans="1:14" ht="39" customHeight="1" thickBot="1" x14ac:dyDescent="0.25">
      <c r="A8" s="16">
        <f t="shared" si="6"/>
        <v>46574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46605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46636</v>
      </c>
      <c r="L8" s="12">
        <f t="shared" si="4"/>
        <v>2</v>
      </c>
      <c r="M8" s="21"/>
      <c r="N8" s="5" t="str">
        <f t="shared" si="5"/>
        <v>36 KW</v>
      </c>
    </row>
    <row r="9" spans="1:14" ht="39" customHeight="1" thickBot="1" x14ac:dyDescent="0.25">
      <c r="A9" s="16">
        <f t="shared" si="6"/>
        <v>46575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46606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46637</v>
      </c>
      <c r="L9" s="12">
        <f t="shared" si="4"/>
        <v>3</v>
      </c>
      <c r="M9" s="21"/>
      <c r="N9" s="5" t="str">
        <f t="shared" si="5"/>
        <v/>
      </c>
    </row>
    <row r="10" spans="1:14" ht="39" customHeight="1" thickBot="1" x14ac:dyDescent="0.25">
      <c r="A10" s="16">
        <f t="shared" si="6"/>
        <v>46576</v>
      </c>
      <c r="B10" s="34">
        <f t="shared" si="0"/>
        <v>5</v>
      </c>
      <c r="C10" s="21"/>
      <c r="D10" s="5" t="str">
        <f t="shared" si="1"/>
        <v/>
      </c>
      <c r="E10" s="1"/>
      <c r="F10" s="16">
        <f t="shared" si="7"/>
        <v>46607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46638</v>
      </c>
      <c r="L10" s="12">
        <f t="shared" si="4"/>
        <v>4</v>
      </c>
      <c r="M10" s="21"/>
      <c r="N10" s="5" t="str">
        <f t="shared" si="5"/>
        <v/>
      </c>
    </row>
    <row r="11" spans="1:14" ht="39" customHeight="1" thickBot="1" x14ac:dyDescent="0.25">
      <c r="A11" s="16">
        <f t="shared" si="6"/>
        <v>46577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46608</v>
      </c>
      <c r="G11" s="12">
        <f t="shared" si="2"/>
        <v>2</v>
      </c>
      <c r="H11" s="21"/>
      <c r="I11" s="5" t="str">
        <f t="shared" si="3"/>
        <v>32 KW</v>
      </c>
      <c r="J11" s="1"/>
      <c r="K11" s="16">
        <f t="shared" si="8"/>
        <v>46639</v>
      </c>
      <c r="L11" s="12">
        <f t="shared" si="4"/>
        <v>5</v>
      </c>
      <c r="M11" s="20"/>
      <c r="N11" s="5" t="str">
        <f t="shared" si="5"/>
        <v/>
      </c>
    </row>
    <row r="12" spans="1:14" ht="39" customHeight="1" thickBot="1" x14ac:dyDescent="0.25">
      <c r="A12" s="16">
        <f t="shared" si="6"/>
        <v>46578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46609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46640</v>
      </c>
      <c r="L12" s="12">
        <f t="shared" si="4"/>
        <v>6</v>
      </c>
      <c r="M12" s="21"/>
      <c r="N12" s="5" t="str">
        <f t="shared" si="5"/>
        <v/>
      </c>
    </row>
    <row r="13" spans="1:14" ht="39" customHeight="1" thickBot="1" x14ac:dyDescent="0.25">
      <c r="A13" s="16">
        <f t="shared" si="6"/>
        <v>46579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46610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46641</v>
      </c>
      <c r="L13" s="12">
        <f t="shared" si="4"/>
        <v>7</v>
      </c>
      <c r="M13" s="21"/>
      <c r="N13" s="5" t="str">
        <f t="shared" si="5"/>
        <v/>
      </c>
    </row>
    <row r="14" spans="1:14" ht="39" customHeight="1" thickBot="1" x14ac:dyDescent="0.25">
      <c r="A14" s="16">
        <f t="shared" si="6"/>
        <v>46580</v>
      </c>
      <c r="B14" s="12">
        <f t="shared" si="0"/>
        <v>2</v>
      </c>
      <c r="C14" s="21"/>
      <c r="D14" s="5" t="str">
        <f t="shared" si="1"/>
        <v>28 KW</v>
      </c>
      <c r="E14" s="1"/>
      <c r="F14" s="16">
        <f t="shared" si="7"/>
        <v>46611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46642</v>
      </c>
      <c r="L14" s="12">
        <f t="shared" si="4"/>
        <v>1</v>
      </c>
      <c r="M14" s="21"/>
      <c r="N14" s="5" t="str">
        <f t="shared" si="5"/>
        <v/>
      </c>
    </row>
    <row r="15" spans="1:14" ht="39" customHeight="1" thickBot="1" x14ac:dyDescent="0.25">
      <c r="A15" s="16">
        <f t="shared" si="6"/>
        <v>46581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46612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46643</v>
      </c>
      <c r="L15" s="12">
        <f t="shared" si="4"/>
        <v>2</v>
      </c>
      <c r="M15" s="21" t="s">
        <v>24</v>
      </c>
      <c r="N15" s="5" t="str">
        <f t="shared" si="5"/>
        <v>37 KW</v>
      </c>
    </row>
    <row r="16" spans="1:14" ht="39" customHeight="1" thickBot="1" x14ac:dyDescent="0.25">
      <c r="A16" s="16">
        <f t="shared" si="6"/>
        <v>46582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46613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46644</v>
      </c>
      <c r="L16" s="12">
        <f t="shared" si="4"/>
        <v>3</v>
      </c>
      <c r="M16" s="21"/>
      <c r="N16" s="5" t="str">
        <f t="shared" si="5"/>
        <v/>
      </c>
    </row>
    <row r="17" spans="1:14" ht="39" customHeight="1" thickBot="1" x14ac:dyDescent="0.25">
      <c r="A17" s="16">
        <f t="shared" si="6"/>
        <v>46583</v>
      </c>
      <c r="B17" s="12">
        <f t="shared" si="0"/>
        <v>5</v>
      </c>
      <c r="C17" s="21"/>
      <c r="D17" s="5" t="str">
        <f t="shared" si="1"/>
        <v/>
      </c>
      <c r="E17" s="1"/>
      <c r="F17" s="30">
        <f t="shared" si="7"/>
        <v>46614</v>
      </c>
      <c r="G17" s="29">
        <f t="shared" si="2"/>
        <v>1</v>
      </c>
      <c r="H17" s="20" t="s">
        <v>25</v>
      </c>
      <c r="I17" s="5" t="str">
        <f t="shared" si="3"/>
        <v/>
      </c>
      <c r="J17" s="1"/>
      <c r="K17" s="16">
        <f t="shared" si="8"/>
        <v>46645</v>
      </c>
      <c r="L17" s="12">
        <f t="shared" si="4"/>
        <v>4</v>
      </c>
      <c r="M17" s="21"/>
      <c r="N17" s="5" t="str">
        <f t="shared" si="5"/>
        <v/>
      </c>
    </row>
    <row r="18" spans="1:14" ht="39" customHeight="1" thickBot="1" x14ac:dyDescent="0.25">
      <c r="A18" s="16">
        <f t="shared" si="6"/>
        <v>46584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46615</v>
      </c>
      <c r="G18" s="12">
        <f t="shared" si="2"/>
        <v>2</v>
      </c>
      <c r="H18" s="21"/>
      <c r="I18" s="5" t="str">
        <f t="shared" si="3"/>
        <v>33 KW</v>
      </c>
      <c r="J18" s="1"/>
      <c r="K18" s="16">
        <f t="shared" si="8"/>
        <v>46646</v>
      </c>
      <c r="L18" s="12">
        <f t="shared" si="4"/>
        <v>5</v>
      </c>
      <c r="M18" s="21"/>
      <c r="N18" s="5" t="str">
        <f t="shared" si="5"/>
        <v/>
      </c>
    </row>
    <row r="19" spans="1:14" ht="39" customHeight="1" thickBot="1" x14ac:dyDescent="0.25">
      <c r="A19" s="16">
        <f t="shared" si="6"/>
        <v>46585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46616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46647</v>
      </c>
      <c r="L19" s="12">
        <f t="shared" si="4"/>
        <v>6</v>
      </c>
      <c r="M19" s="21"/>
      <c r="N19" s="5" t="str">
        <f t="shared" si="5"/>
        <v/>
      </c>
    </row>
    <row r="20" spans="1:14" ht="39" customHeight="1" thickBot="1" x14ac:dyDescent="0.25">
      <c r="A20" s="16">
        <f t="shared" si="6"/>
        <v>46586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46617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46648</v>
      </c>
      <c r="L20" s="12">
        <f t="shared" si="4"/>
        <v>7</v>
      </c>
      <c r="M20" s="21"/>
      <c r="N20" s="5" t="str">
        <f t="shared" si="5"/>
        <v/>
      </c>
    </row>
    <row r="21" spans="1:14" ht="39" customHeight="1" thickBot="1" x14ac:dyDescent="0.25">
      <c r="A21" s="16">
        <f t="shared" si="6"/>
        <v>46587</v>
      </c>
      <c r="B21" s="12">
        <f t="shared" si="0"/>
        <v>2</v>
      </c>
      <c r="C21" s="21"/>
      <c r="D21" s="5" t="str">
        <f t="shared" si="1"/>
        <v>29 KW</v>
      </c>
      <c r="E21" s="1"/>
      <c r="F21" s="16">
        <f t="shared" si="7"/>
        <v>46618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46649</v>
      </c>
      <c r="L21" s="12">
        <f t="shared" si="4"/>
        <v>1</v>
      </c>
      <c r="M21" s="21"/>
      <c r="N21" s="5" t="str">
        <f t="shared" si="5"/>
        <v/>
      </c>
    </row>
    <row r="22" spans="1:14" ht="39" customHeight="1" thickBot="1" x14ac:dyDescent="0.25">
      <c r="A22" s="16">
        <f t="shared" si="6"/>
        <v>46588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46619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46650</v>
      </c>
      <c r="L22" s="12">
        <f t="shared" si="4"/>
        <v>2</v>
      </c>
      <c r="M22" s="21"/>
      <c r="N22" s="5" t="str">
        <f t="shared" si="5"/>
        <v>38 KW</v>
      </c>
    </row>
    <row r="23" spans="1:14" ht="39" customHeight="1" thickBot="1" x14ac:dyDescent="0.25">
      <c r="A23" s="16">
        <f t="shared" si="6"/>
        <v>46589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46620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46651</v>
      </c>
      <c r="L23" s="12">
        <f t="shared" si="4"/>
        <v>3</v>
      </c>
      <c r="M23" s="21"/>
      <c r="N23" s="5" t="str">
        <f t="shared" si="5"/>
        <v/>
      </c>
    </row>
    <row r="24" spans="1:14" ht="39" customHeight="1" thickBot="1" x14ac:dyDescent="0.25">
      <c r="A24" s="16">
        <f t="shared" si="6"/>
        <v>46590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46621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46652</v>
      </c>
      <c r="L24" s="12">
        <f t="shared" si="4"/>
        <v>4</v>
      </c>
      <c r="M24" s="21"/>
      <c r="N24" s="5" t="str">
        <f t="shared" si="5"/>
        <v/>
      </c>
    </row>
    <row r="25" spans="1:14" ht="39" customHeight="1" thickBot="1" x14ac:dyDescent="0.25">
      <c r="A25" s="16">
        <f t="shared" si="6"/>
        <v>46591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46622</v>
      </c>
      <c r="G25" s="12">
        <f t="shared" si="2"/>
        <v>2</v>
      </c>
      <c r="H25" s="21"/>
      <c r="I25" s="5" t="str">
        <f t="shared" si="3"/>
        <v>34 KW</v>
      </c>
      <c r="J25" s="1"/>
      <c r="K25" s="16">
        <f t="shared" si="8"/>
        <v>46653</v>
      </c>
      <c r="L25" s="12">
        <f t="shared" si="4"/>
        <v>5</v>
      </c>
      <c r="M25" s="21"/>
      <c r="N25" s="5" t="str">
        <f t="shared" si="5"/>
        <v/>
      </c>
    </row>
    <row r="26" spans="1:14" ht="39" customHeight="1" thickBot="1" x14ac:dyDescent="0.25">
      <c r="A26" s="16">
        <f t="shared" si="6"/>
        <v>46592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46623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46654</v>
      </c>
      <c r="L26" s="12">
        <f t="shared" si="4"/>
        <v>6</v>
      </c>
      <c r="M26" s="21"/>
      <c r="N26" s="5" t="str">
        <f t="shared" si="5"/>
        <v/>
      </c>
    </row>
    <row r="27" spans="1:14" ht="39" customHeight="1" thickBot="1" x14ac:dyDescent="0.25">
      <c r="A27" s="16">
        <f t="shared" si="6"/>
        <v>46593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46624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46655</v>
      </c>
      <c r="L27" s="12">
        <f t="shared" si="4"/>
        <v>7</v>
      </c>
      <c r="M27" s="21"/>
      <c r="N27" s="5" t="str">
        <f t="shared" si="5"/>
        <v/>
      </c>
    </row>
    <row r="28" spans="1:14" ht="39" customHeight="1" thickBot="1" x14ac:dyDescent="0.25">
      <c r="A28" s="16">
        <f t="shared" si="6"/>
        <v>46594</v>
      </c>
      <c r="B28" s="12">
        <f t="shared" si="0"/>
        <v>2</v>
      </c>
      <c r="C28" s="21"/>
      <c r="D28" s="5" t="str">
        <f t="shared" si="1"/>
        <v>30 KW</v>
      </c>
      <c r="E28" s="1"/>
      <c r="F28" s="16">
        <f t="shared" si="7"/>
        <v>46625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46656</v>
      </c>
      <c r="L28" s="12">
        <f t="shared" si="4"/>
        <v>1</v>
      </c>
      <c r="M28" s="21"/>
      <c r="N28" s="5" t="str">
        <f t="shared" si="5"/>
        <v/>
      </c>
    </row>
    <row r="29" spans="1:14" ht="39" customHeight="1" thickBot="1" x14ac:dyDescent="0.25">
      <c r="A29" s="16">
        <f t="shared" si="6"/>
        <v>46595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46626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46657</v>
      </c>
      <c r="L29" s="12">
        <f t="shared" si="4"/>
        <v>2</v>
      </c>
      <c r="M29" s="21"/>
      <c r="N29" s="5" t="str">
        <f t="shared" si="5"/>
        <v>39 KW</v>
      </c>
    </row>
    <row r="30" spans="1:14" ht="39" customHeight="1" thickBot="1" x14ac:dyDescent="0.25">
      <c r="A30" s="16">
        <f t="shared" si="6"/>
        <v>46596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46627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46658</v>
      </c>
      <c r="L30" s="12">
        <f t="shared" si="4"/>
        <v>3</v>
      </c>
      <c r="M30" s="21"/>
      <c r="N30" s="5" t="str">
        <f t="shared" si="5"/>
        <v/>
      </c>
    </row>
    <row r="31" spans="1:14" ht="39" customHeight="1" thickBot="1" x14ac:dyDescent="0.25">
      <c r="A31" s="16">
        <f t="shared" si="6"/>
        <v>46597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46628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46659</v>
      </c>
      <c r="L31" s="12">
        <f t="shared" si="4"/>
        <v>4</v>
      </c>
      <c r="M31" s="21"/>
      <c r="N31" s="5" t="str">
        <f t="shared" si="5"/>
        <v/>
      </c>
    </row>
    <row r="32" spans="1:14" ht="39" customHeight="1" thickBot="1" x14ac:dyDescent="0.25">
      <c r="A32" s="16">
        <f t="shared" si="6"/>
        <v>46598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46629</v>
      </c>
      <c r="G32" s="12">
        <f t="shared" si="2"/>
        <v>2</v>
      </c>
      <c r="H32" s="21"/>
      <c r="I32" s="5" t="str">
        <f t="shared" si="3"/>
        <v>35 KW</v>
      </c>
      <c r="J32" s="1"/>
      <c r="K32" s="16">
        <f t="shared" si="8"/>
        <v>46660</v>
      </c>
      <c r="L32" s="12">
        <f t="shared" si="4"/>
        <v>5</v>
      </c>
      <c r="M32" s="21"/>
      <c r="N32" s="5" t="str">
        <f t="shared" si="5"/>
        <v/>
      </c>
    </row>
    <row r="33" spans="1:14" ht="39" customHeight="1" thickBot="1" x14ac:dyDescent="0.25">
      <c r="A33" s="16">
        <f t="shared" si="6"/>
        <v>46599</v>
      </c>
      <c r="B33" s="12">
        <f t="shared" si="0"/>
        <v>7</v>
      </c>
      <c r="C33" s="21"/>
      <c r="D33" s="5" t="str">
        <f t="shared" si="1"/>
        <v/>
      </c>
      <c r="E33" s="1"/>
      <c r="F33" s="16">
        <f t="shared" si="7"/>
        <v>46630</v>
      </c>
      <c r="G33" s="12">
        <f t="shared" si="2"/>
        <v>3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zoomScalePageLayoutView="95" workbookViewId="0">
      <selection activeCell="K2" activeCellId="2" sqref="A2:D2 F2:I2 K2:N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46665</v>
      </c>
      <c r="N1" s="8"/>
    </row>
    <row r="2" spans="1:14" ht="54" customHeight="1" thickBot="1" x14ac:dyDescent="0.25">
      <c r="A2" s="49">
        <f>A3</f>
        <v>46661</v>
      </c>
      <c r="B2" s="49"/>
      <c r="C2" s="49"/>
      <c r="D2" s="49"/>
      <c r="E2" s="7"/>
      <c r="F2" s="49">
        <f>F3</f>
        <v>46692</v>
      </c>
      <c r="G2" s="49"/>
      <c r="H2" s="49"/>
      <c r="I2" s="49"/>
      <c r="J2" s="7"/>
      <c r="K2" s="49">
        <f>K3</f>
        <v>46722</v>
      </c>
      <c r="L2" s="49"/>
      <c r="M2" s="49"/>
      <c r="N2" s="49"/>
    </row>
    <row r="3" spans="1:14" ht="39" customHeight="1" thickBot="1" x14ac:dyDescent="0.25">
      <c r="A3" s="16">
        <f>'3. Quartal'!K32+1</f>
        <v>46661</v>
      </c>
      <c r="B3" s="12">
        <f>WEEKDAY(A3,1)</f>
        <v>6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46692</v>
      </c>
      <c r="G3" s="26">
        <f>WEEKDAY(F3,1)</f>
        <v>2</v>
      </c>
      <c r="H3" s="14" t="s">
        <v>27</v>
      </c>
      <c r="I3" s="5" t="str">
        <f>IF(WEEKDAY(F3,2)=1,TRUNC((F3-WEEKDAY(F3,2)-DATE(YEAR(F3+4-WEEKDAY(F3,2)),1,-10))/7)&amp;" KW","")</f>
        <v>44 KW</v>
      </c>
      <c r="J3" s="1"/>
      <c r="K3" s="16">
        <f>F32+1</f>
        <v>46722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39" customHeight="1" thickBot="1" x14ac:dyDescent="0.25">
      <c r="A4" s="16">
        <f>A3+1</f>
        <v>46662</v>
      </c>
      <c r="B4" s="11">
        <f t="shared" ref="B4:B33" si="0">WEEKDAY(A4,1)</f>
        <v>7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46693</v>
      </c>
      <c r="G4" s="12">
        <f t="shared" ref="G4:G32" si="2">WEEKDAY(F4,1)</f>
        <v>3</v>
      </c>
      <c r="H4" s="21"/>
      <c r="I4" s="5" t="str">
        <f t="shared" ref="I4:I32" si="3">IF(WEEKDAY(F4,2)=1,TRUNC((F4-WEEKDAY(F4,2)-DATE(YEAR(F4+4-WEEKDAY(F4,2)),1,-10))/7)&amp;" KW","")</f>
        <v/>
      </c>
      <c r="J4" s="1"/>
      <c r="K4" s="16">
        <f>K3+1</f>
        <v>46723</v>
      </c>
      <c r="L4" s="12">
        <f t="shared" ref="L4:L33" si="4">WEEKDAY(K4,1)</f>
        <v>5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39" customHeight="1" thickBot="1" x14ac:dyDescent="0.25">
      <c r="A5" s="16">
        <f t="shared" ref="A5:A33" si="6">A4+1</f>
        <v>46663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2" si="7">F4+1</f>
        <v>46694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46724</v>
      </c>
      <c r="L5" s="12">
        <f t="shared" si="4"/>
        <v>6</v>
      </c>
      <c r="M5" s="21"/>
      <c r="N5" s="5" t="str">
        <f t="shared" si="5"/>
        <v/>
      </c>
    </row>
    <row r="6" spans="1:14" ht="39" customHeight="1" thickBot="1" x14ac:dyDescent="0.25">
      <c r="A6" s="16">
        <f t="shared" si="6"/>
        <v>46664</v>
      </c>
      <c r="B6" s="12">
        <f t="shared" si="0"/>
        <v>2</v>
      </c>
      <c r="C6" s="21"/>
      <c r="D6" s="5" t="str">
        <f t="shared" si="1"/>
        <v>40 KW</v>
      </c>
      <c r="E6" s="1"/>
      <c r="F6" s="16">
        <f t="shared" si="7"/>
        <v>46695</v>
      </c>
      <c r="G6" s="12">
        <f t="shared" si="2"/>
        <v>5</v>
      </c>
      <c r="H6" s="21"/>
      <c r="I6" s="5" t="str">
        <f t="shared" si="3"/>
        <v/>
      </c>
      <c r="J6" s="1"/>
      <c r="K6" s="16">
        <f t="shared" si="8"/>
        <v>46725</v>
      </c>
      <c r="L6" s="12">
        <f t="shared" si="4"/>
        <v>7</v>
      </c>
      <c r="M6" s="21"/>
      <c r="N6" s="5" t="str">
        <f t="shared" si="5"/>
        <v/>
      </c>
    </row>
    <row r="7" spans="1:14" ht="39" customHeight="1" thickBot="1" x14ac:dyDescent="0.25">
      <c r="A7" s="16">
        <f t="shared" si="6"/>
        <v>46665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46696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46726</v>
      </c>
      <c r="L7" s="12">
        <f t="shared" si="4"/>
        <v>1</v>
      </c>
      <c r="M7" s="21" t="s">
        <v>37</v>
      </c>
      <c r="N7" s="5" t="str">
        <f t="shared" si="5"/>
        <v/>
      </c>
    </row>
    <row r="8" spans="1:14" ht="39" customHeight="1" thickBot="1" x14ac:dyDescent="0.25">
      <c r="A8" s="16">
        <f t="shared" si="6"/>
        <v>46666</v>
      </c>
      <c r="B8" s="12">
        <f t="shared" si="0"/>
        <v>4</v>
      </c>
      <c r="C8" s="21"/>
      <c r="D8" s="5" t="str">
        <f t="shared" si="1"/>
        <v/>
      </c>
      <c r="E8" s="3"/>
      <c r="F8" s="16">
        <f t="shared" si="7"/>
        <v>46697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46727</v>
      </c>
      <c r="L8" s="12">
        <f t="shared" si="4"/>
        <v>2</v>
      </c>
      <c r="M8" s="21"/>
      <c r="N8" s="5" t="str">
        <f t="shared" si="5"/>
        <v>49 KW</v>
      </c>
    </row>
    <row r="9" spans="1:14" ht="39" customHeight="1" thickBot="1" x14ac:dyDescent="0.25">
      <c r="A9" s="16">
        <f t="shared" si="6"/>
        <v>46667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46698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46728</v>
      </c>
      <c r="L9" s="12">
        <f t="shared" si="4"/>
        <v>3</v>
      </c>
      <c r="M9" s="21"/>
      <c r="N9" s="5" t="str">
        <f t="shared" si="5"/>
        <v/>
      </c>
    </row>
    <row r="10" spans="1:14" ht="39" customHeight="1" thickBot="1" x14ac:dyDescent="0.25">
      <c r="A10" s="16">
        <f t="shared" si="6"/>
        <v>46668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46699</v>
      </c>
      <c r="G10" s="12">
        <f t="shared" si="2"/>
        <v>2</v>
      </c>
      <c r="H10" s="21"/>
      <c r="I10" s="5" t="str">
        <f t="shared" si="3"/>
        <v>45 KW</v>
      </c>
      <c r="J10" s="1"/>
      <c r="K10" s="33">
        <f t="shared" si="8"/>
        <v>46729</v>
      </c>
      <c r="L10" s="34">
        <f t="shared" si="4"/>
        <v>4</v>
      </c>
      <c r="M10" s="14" t="s">
        <v>28</v>
      </c>
      <c r="N10" s="5" t="str">
        <f t="shared" si="5"/>
        <v/>
      </c>
    </row>
    <row r="11" spans="1:14" ht="39" customHeight="1" thickBot="1" x14ac:dyDescent="0.25">
      <c r="A11" s="16">
        <f t="shared" si="6"/>
        <v>46669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46700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46730</v>
      </c>
      <c r="L11" s="12">
        <f t="shared" si="4"/>
        <v>5</v>
      </c>
      <c r="M11" s="21"/>
      <c r="N11" s="5" t="str">
        <f t="shared" si="5"/>
        <v/>
      </c>
    </row>
    <row r="12" spans="1:14" ht="39" customHeight="1" thickBot="1" x14ac:dyDescent="0.25">
      <c r="A12" s="16">
        <f t="shared" si="6"/>
        <v>46670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46701</v>
      </c>
      <c r="G12" s="12">
        <f t="shared" si="2"/>
        <v>4</v>
      </c>
      <c r="H12" s="21"/>
      <c r="I12" s="5" t="str">
        <f t="shared" si="3"/>
        <v/>
      </c>
      <c r="J12" s="1"/>
      <c r="K12" s="16">
        <f t="shared" si="8"/>
        <v>46731</v>
      </c>
      <c r="L12" s="12">
        <f t="shared" si="4"/>
        <v>6</v>
      </c>
      <c r="M12" s="21"/>
      <c r="N12" s="5" t="str">
        <f t="shared" si="5"/>
        <v/>
      </c>
    </row>
    <row r="13" spans="1:14" ht="39" customHeight="1" thickBot="1" x14ac:dyDescent="0.25">
      <c r="A13" s="16">
        <f t="shared" si="6"/>
        <v>46671</v>
      </c>
      <c r="B13" s="12">
        <f t="shared" si="0"/>
        <v>2</v>
      </c>
      <c r="C13" s="21"/>
      <c r="D13" s="5" t="str">
        <f t="shared" si="1"/>
        <v>41 KW</v>
      </c>
      <c r="E13" s="1"/>
      <c r="F13" s="16">
        <f t="shared" si="7"/>
        <v>46702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46732</v>
      </c>
      <c r="L13" s="12">
        <f t="shared" si="4"/>
        <v>7</v>
      </c>
      <c r="M13" s="21"/>
      <c r="N13" s="5" t="str">
        <f t="shared" si="5"/>
        <v/>
      </c>
    </row>
    <row r="14" spans="1:14" ht="39" customHeight="1" thickBot="1" x14ac:dyDescent="0.25">
      <c r="A14" s="16">
        <f t="shared" si="6"/>
        <v>46672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46703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46733</v>
      </c>
      <c r="L14" s="12">
        <f t="shared" si="4"/>
        <v>1</v>
      </c>
      <c r="M14" s="21" t="s">
        <v>38</v>
      </c>
      <c r="N14" s="5" t="str">
        <f t="shared" si="5"/>
        <v/>
      </c>
    </row>
    <row r="15" spans="1:14" ht="39" customHeight="1" thickBot="1" x14ac:dyDescent="0.25">
      <c r="A15" s="16">
        <f t="shared" si="6"/>
        <v>46673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46704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46734</v>
      </c>
      <c r="L15" s="12">
        <f t="shared" si="4"/>
        <v>2</v>
      </c>
      <c r="M15" s="21"/>
      <c r="N15" s="5" t="str">
        <f t="shared" si="5"/>
        <v>50 KW</v>
      </c>
    </row>
    <row r="16" spans="1:14" ht="39" customHeight="1" thickBot="1" x14ac:dyDescent="0.25">
      <c r="A16" s="16">
        <f t="shared" si="6"/>
        <v>46674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46705</v>
      </c>
      <c r="G16" s="12">
        <f t="shared" si="2"/>
        <v>1</v>
      </c>
      <c r="H16" s="21"/>
      <c r="I16" s="5" t="str">
        <f t="shared" si="3"/>
        <v/>
      </c>
      <c r="J16" s="1"/>
      <c r="K16" s="16">
        <f t="shared" si="8"/>
        <v>46735</v>
      </c>
      <c r="L16" s="12">
        <f t="shared" si="4"/>
        <v>3</v>
      </c>
      <c r="M16" s="21"/>
      <c r="N16" s="5" t="str">
        <f t="shared" si="5"/>
        <v/>
      </c>
    </row>
    <row r="17" spans="1:14" ht="39" customHeight="1" thickBot="1" x14ac:dyDescent="0.25">
      <c r="A17" s="16">
        <f t="shared" si="6"/>
        <v>46675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46706</v>
      </c>
      <c r="G17" s="12">
        <f t="shared" si="2"/>
        <v>2</v>
      </c>
      <c r="H17" s="21"/>
      <c r="I17" s="5" t="str">
        <f t="shared" si="3"/>
        <v>46 KW</v>
      </c>
      <c r="J17" s="1"/>
      <c r="K17" s="16">
        <f t="shared" si="8"/>
        <v>46736</v>
      </c>
      <c r="L17" s="12">
        <f t="shared" si="4"/>
        <v>4</v>
      </c>
      <c r="M17" s="21"/>
      <c r="N17" s="5" t="str">
        <f t="shared" si="5"/>
        <v/>
      </c>
    </row>
    <row r="18" spans="1:14" ht="39" customHeight="1" thickBot="1" x14ac:dyDescent="0.25">
      <c r="A18" s="16">
        <f t="shared" si="6"/>
        <v>46676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46707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46737</v>
      </c>
      <c r="L18" s="12">
        <f t="shared" si="4"/>
        <v>5</v>
      </c>
      <c r="M18" s="21"/>
      <c r="N18" s="5" t="str">
        <f t="shared" si="5"/>
        <v/>
      </c>
    </row>
    <row r="19" spans="1:14" ht="39" customHeight="1" thickBot="1" x14ac:dyDescent="0.25">
      <c r="A19" s="16">
        <f t="shared" si="6"/>
        <v>46677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46708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46738</v>
      </c>
      <c r="L19" s="12">
        <f t="shared" si="4"/>
        <v>6</v>
      </c>
      <c r="M19" s="21"/>
      <c r="N19" s="5" t="str">
        <f t="shared" si="5"/>
        <v/>
      </c>
    </row>
    <row r="20" spans="1:14" ht="39" customHeight="1" thickBot="1" x14ac:dyDescent="0.25">
      <c r="A20" s="16">
        <f t="shared" si="6"/>
        <v>46678</v>
      </c>
      <c r="B20" s="12">
        <f t="shared" si="0"/>
        <v>2</v>
      </c>
      <c r="C20" s="21"/>
      <c r="D20" s="5" t="str">
        <f t="shared" si="1"/>
        <v>42 KW</v>
      </c>
      <c r="E20" s="1"/>
      <c r="F20" s="16">
        <f t="shared" si="7"/>
        <v>46709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46739</v>
      </c>
      <c r="L20" s="12">
        <f t="shared" si="4"/>
        <v>7</v>
      </c>
      <c r="M20" s="21"/>
      <c r="N20" s="5" t="str">
        <f t="shared" si="5"/>
        <v/>
      </c>
    </row>
    <row r="21" spans="1:14" ht="39" customHeight="1" thickBot="1" x14ac:dyDescent="0.25">
      <c r="A21" s="16">
        <f t="shared" si="6"/>
        <v>46679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46710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46740</v>
      </c>
      <c r="L21" s="12">
        <f t="shared" si="4"/>
        <v>1</v>
      </c>
      <c r="M21" s="21" t="s">
        <v>39</v>
      </c>
      <c r="N21" s="5" t="str">
        <f t="shared" si="5"/>
        <v/>
      </c>
    </row>
    <row r="22" spans="1:14" ht="39" customHeight="1" thickBot="1" x14ac:dyDescent="0.25">
      <c r="A22" s="16">
        <f t="shared" si="6"/>
        <v>46680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46711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46741</v>
      </c>
      <c r="L22" s="12">
        <f t="shared" si="4"/>
        <v>2</v>
      </c>
      <c r="M22" s="21"/>
      <c r="N22" s="5" t="str">
        <f t="shared" si="5"/>
        <v>51 KW</v>
      </c>
    </row>
    <row r="23" spans="1:14" ht="39" customHeight="1" thickBot="1" x14ac:dyDescent="0.25">
      <c r="A23" s="16">
        <f t="shared" si="6"/>
        <v>46681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46712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46742</v>
      </c>
      <c r="L23" s="12">
        <f t="shared" si="4"/>
        <v>3</v>
      </c>
      <c r="M23" s="21"/>
      <c r="N23" s="5" t="str">
        <f t="shared" si="5"/>
        <v/>
      </c>
    </row>
    <row r="24" spans="1:14" ht="39" customHeight="1" thickBot="1" x14ac:dyDescent="0.25">
      <c r="A24" s="16">
        <f t="shared" si="6"/>
        <v>46682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46713</v>
      </c>
      <c r="G24" s="12">
        <f t="shared" si="2"/>
        <v>2</v>
      </c>
      <c r="H24" s="21"/>
      <c r="I24" s="5" t="str">
        <f t="shared" si="3"/>
        <v>47 KW</v>
      </c>
      <c r="J24" s="1"/>
      <c r="K24" s="16">
        <f t="shared" si="8"/>
        <v>46743</v>
      </c>
      <c r="L24" s="12">
        <f t="shared" si="4"/>
        <v>4</v>
      </c>
      <c r="M24" s="21"/>
      <c r="N24" s="5" t="str">
        <f t="shared" si="5"/>
        <v/>
      </c>
    </row>
    <row r="25" spans="1:14" ht="39" customHeight="1" thickBot="1" x14ac:dyDescent="0.25">
      <c r="A25" s="16">
        <f t="shared" si="6"/>
        <v>46683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46714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46744</v>
      </c>
      <c r="L25" s="12">
        <f t="shared" si="4"/>
        <v>5</v>
      </c>
      <c r="M25" s="21"/>
      <c r="N25" s="5" t="str">
        <f t="shared" si="5"/>
        <v/>
      </c>
    </row>
    <row r="26" spans="1:14" ht="39" customHeight="1" thickBot="1" x14ac:dyDescent="0.25">
      <c r="A26" s="16">
        <f t="shared" si="6"/>
        <v>46684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46715</v>
      </c>
      <c r="G26" s="12">
        <f t="shared" si="2"/>
        <v>4</v>
      </c>
      <c r="H26" s="21"/>
      <c r="I26" s="5" t="str">
        <f t="shared" si="3"/>
        <v/>
      </c>
      <c r="J26" s="1"/>
      <c r="K26" s="33">
        <f t="shared" si="8"/>
        <v>46745</v>
      </c>
      <c r="L26" s="12">
        <f t="shared" si="4"/>
        <v>6</v>
      </c>
      <c r="M26" s="14" t="s">
        <v>29</v>
      </c>
      <c r="N26" s="5" t="str">
        <f t="shared" si="5"/>
        <v/>
      </c>
    </row>
    <row r="27" spans="1:14" ht="39" customHeight="1" thickBot="1" x14ac:dyDescent="0.25">
      <c r="A27" s="16">
        <f t="shared" si="6"/>
        <v>46685</v>
      </c>
      <c r="B27" s="12">
        <f t="shared" si="0"/>
        <v>2</v>
      </c>
      <c r="C27" s="21"/>
      <c r="D27" s="5" t="str">
        <f t="shared" si="1"/>
        <v>43 KW</v>
      </c>
      <c r="E27" s="1"/>
      <c r="F27" s="16">
        <f t="shared" si="7"/>
        <v>46716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46746</v>
      </c>
      <c r="L27" s="26">
        <f t="shared" si="4"/>
        <v>7</v>
      </c>
      <c r="M27" s="14" t="s">
        <v>30</v>
      </c>
      <c r="N27" s="5" t="str">
        <f t="shared" si="5"/>
        <v/>
      </c>
    </row>
    <row r="28" spans="1:14" ht="39" customHeight="1" thickBot="1" x14ac:dyDescent="0.25">
      <c r="A28" s="16">
        <f t="shared" si="6"/>
        <v>46686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46717</v>
      </c>
      <c r="G28" s="12">
        <f t="shared" si="2"/>
        <v>6</v>
      </c>
      <c r="H28" s="21" t="s">
        <v>32</v>
      </c>
      <c r="I28" s="5" t="str">
        <f t="shared" si="3"/>
        <v/>
      </c>
      <c r="J28" s="1"/>
      <c r="K28" s="16">
        <f t="shared" si="8"/>
        <v>46747</v>
      </c>
      <c r="L28" s="26">
        <f t="shared" si="4"/>
        <v>1</v>
      </c>
      <c r="M28" s="14" t="s">
        <v>31</v>
      </c>
      <c r="N28" s="5" t="str">
        <f t="shared" si="5"/>
        <v/>
      </c>
    </row>
    <row r="29" spans="1:14" ht="39" customHeight="1" thickBot="1" x14ac:dyDescent="0.25">
      <c r="A29" s="16">
        <f t="shared" si="6"/>
        <v>46687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46718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46748</v>
      </c>
      <c r="L29" s="12">
        <f t="shared" si="4"/>
        <v>2</v>
      </c>
      <c r="M29" s="21"/>
      <c r="N29" s="5" t="str">
        <f t="shared" si="5"/>
        <v>52 KW</v>
      </c>
    </row>
    <row r="30" spans="1:14" ht="39" customHeight="1" thickBot="1" x14ac:dyDescent="0.25">
      <c r="A30" s="16">
        <f t="shared" si="6"/>
        <v>46688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46719</v>
      </c>
      <c r="G30" s="12">
        <f t="shared" si="2"/>
        <v>1</v>
      </c>
      <c r="H30" s="21" t="s">
        <v>36</v>
      </c>
      <c r="I30" s="5" t="str">
        <f t="shared" si="3"/>
        <v/>
      </c>
      <c r="J30" s="1"/>
      <c r="K30" s="16">
        <f t="shared" si="8"/>
        <v>46749</v>
      </c>
      <c r="L30" s="12">
        <f t="shared" si="4"/>
        <v>3</v>
      </c>
      <c r="M30" s="21"/>
      <c r="N30" s="5" t="str">
        <f t="shared" si="5"/>
        <v/>
      </c>
    </row>
    <row r="31" spans="1:14" ht="39" customHeight="1" thickBot="1" x14ac:dyDescent="0.25">
      <c r="A31" s="16">
        <f t="shared" si="6"/>
        <v>46689</v>
      </c>
      <c r="B31" s="12">
        <f t="shared" si="0"/>
        <v>6</v>
      </c>
      <c r="C31" s="21"/>
      <c r="D31" s="5" t="str">
        <f t="shared" si="1"/>
        <v/>
      </c>
      <c r="E31" s="1"/>
      <c r="F31" s="16">
        <f t="shared" si="7"/>
        <v>46720</v>
      </c>
      <c r="G31" s="12">
        <f t="shared" si="2"/>
        <v>2</v>
      </c>
      <c r="H31" s="21"/>
      <c r="I31" s="5" t="str">
        <f t="shared" si="3"/>
        <v>48 KW</v>
      </c>
      <c r="J31" s="1"/>
      <c r="K31" s="16">
        <f t="shared" si="8"/>
        <v>46750</v>
      </c>
      <c r="L31" s="12">
        <f t="shared" si="4"/>
        <v>4</v>
      </c>
      <c r="M31" s="21"/>
      <c r="N31" s="5" t="str">
        <f t="shared" si="5"/>
        <v/>
      </c>
    </row>
    <row r="32" spans="1:14" ht="39" customHeight="1" thickBot="1" x14ac:dyDescent="0.25">
      <c r="A32" s="16">
        <f t="shared" si="6"/>
        <v>46690</v>
      </c>
      <c r="B32" s="12">
        <f t="shared" si="0"/>
        <v>7</v>
      </c>
      <c r="C32" s="21"/>
      <c r="D32" s="5" t="str">
        <f t="shared" si="1"/>
        <v/>
      </c>
      <c r="E32" s="1"/>
      <c r="F32" s="16">
        <f t="shared" si="7"/>
        <v>46721</v>
      </c>
      <c r="G32" s="12">
        <f t="shared" si="2"/>
        <v>3</v>
      </c>
      <c r="H32" s="21"/>
      <c r="I32" s="5" t="str">
        <f t="shared" si="3"/>
        <v/>
      </c>
      <c r="J32" s="1"/>
      <c r="K32" s="16">
        <f t="shared" si="8"/>
        <v>46751</v>
      </c>
      <c r="L32" s="12">
        <f t="shared" si="4"/>
        <v>5</v>
      </c>
      <c r="M32" s="21"/>
      <c r="N32" s="5" t="str">
        <f t="shared" si="5"/>
        <v/>
      </c>
    </row>
    <row r="33" spans="1:14" ht="39" customHeight="1" thickBot="1" x14ac:dyDescent="0.25">
      <c r="A33" s="16">
        <f t="shared" si="6"/>
        <v>46691</v>
      </c>
      <c r="B33" s="12">
        <f t="shared" si="0"/>
        <v>1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3">
        <f t="shared" si="8"/>
        <v>46752</v>
      </c>
      <c r="L33" s="34">
        <f t="shared" si="4"/>
        <v>6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2027 Schweiz Querformat</dc:title>
  <dc:subject>Quartalskalender 2027</dc:subject>
  <dc:creator>https://schweiz-kalender.ch</dc:creator>
  <cp:keywords/>
  <dc:description>Quartalskalender 2027 Schweiz
https://schweiz-kalender.ch</dc:description>
  <cp:lastModifiedBy>Michael Muther</cp:lastModifiedBy>
  <cp:revision/>
  <dcterms:created xsi:type="dcterms:W3CDTF">2017-05-31T12:04:37Z</dcterms:created>
  <dcterms:modified xsi:type="dcterms:W3CDTF">2025-10-09T12:13:27Z</dcterms:modified>
  <cp:category>Kalender</cp:category>
  <cp:contentStatus/>
</cp:coreProperties>
</file>